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<sst xmlns="http://schemas.openxmlformats.org/spreadsheetml/2006/main" count="353" uniqueCount="233">
  <si>
    <t>收支预算总表</t>
  </si>
  <si>
    <t>填报单位:[316]鹰潭职业技术学院 , [316001]鹰潭职业技术学院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</si>
  <si>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</si>
  <si>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</si>
  <si>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</si>
  <si>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</si>
  <si>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</si>
  <si>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</si>
  <si>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</si>
  <si>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</si>
  <si>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</si>
  <si>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</si>
  <si>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</si>
  <si>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</si>
  <si>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</si>
  <si>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</si>
  <si>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</si>
  <si>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</si>
  <si>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</si>
  <si>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</si>
  <si>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</si>
  <si>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</si>
  <si>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</si>
  <si>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</si>
  <si>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</si>
  <si>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</si>
  <si>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[316]鹰潭职业技术学院 , [316001]鹰潭职业技术学院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</si>
  <si>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</si>
  <si>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</si>
  <si>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</si>
  <si>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</si>
  <si>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</si>
  <si>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</si>
  <si>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</si>
  <si>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</si>
  <si>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</si>
  <si>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</si>
  <si>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</si>
  <si>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</si>
  <si>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</si>
  <si>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</si>
  <si>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</si>
  <si>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</si>
  <si>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</si>
  <si>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</si>
  <si>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</si>
  <si>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03</t>
  </si>
  <si>
    <t>　职业教育</t>
  </si>
  <si>
    <t>　　2050305</t>
  </si>
  <si>
    <t>　　高等职业教育</t>
  </si>
  <si>
    <t>部门支出总表</t>
  </si>
  <si>
    <t>填报单位[316]鹰潭职业技术学院 , [316001]鹰潭职业技术学院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</si>
  <si>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</si>
  <si>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</si>
  <si>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</si>
  <si>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</si>
  <si>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</si>
  <si>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</si>
  <si>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</si>
  <si>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</si>
  <si>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</si>
  <si>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</si>
  <si>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</si>
  <si>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</si>
  <si>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</si>
  <si>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</si>
  <si>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</si>
  <si>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</si>
  <si>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</si>
  <si>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</si>
  <si>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</si>
  <si>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</si>
  <si>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</si>
  <si>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</si>
  <si>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</si>
  <si>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</si>
  <si>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</si>
  <si>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</si>
  <si>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</si>
  <si>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</si>
  <si>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</si>
  <si>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</si>
  <si>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</si>
  <si>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</si>
  <si>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</si>
  <si>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</si>
  <si>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</si>
  <si>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</si>
  <si>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</si>
  <si>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</si>
  <si>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</si>
  <si>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</si>
  <si>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</si>
  <si>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</si>
  <si>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</si>
  <si>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</si>
  <si>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</si>
  <si>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</si>
  <si>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</si>
  <si>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</si>
  <si>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</si>
  <si>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</si>
  <si>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</si>
  <si>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</si>
  <si>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</si>
  <si>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</si>
  <si>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</si>
  <si>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</si>
  <si>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</si>
  <si>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</si>
  <si>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</si>
  <si>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</si>
  <si>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</si>
  <si>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</si>
  <si>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</si>
  <si>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316</t>
  </si>
  <si>
    <t>鹰潭职业技术学院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</si>
  <si>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</si>
  <si>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</si>
  <si>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</si>
  <si>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</si>
  <si>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</si>
  <si>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</si>
  <si>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</si>
  <si>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</si>
  <si>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</si>
  <si>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2023 年度）</t>
  </si>
  <si>
    <t>当年预算情况（万元）</t>
  </si>
  <si>
    <t>收入预算合计</t>
  </si>
  <si>
    <t>5,407.17</t>
  </si>
  <si>
    <t>其中：财政拨款</t>
  </si>
  <si>
    <t>4,927.51</t>
  </si>
  <si>
    <t>其他经费</t>
  </si>
  <si>
    <t>479.66</t>
  </si>
  <si>
    <t>支出预算合计</t>
  </si>
  <si>
    <t>6,086.89</t>
  </si>
  <si>
    <t>其中：基本支出</t>
  </si>
  <si>
    <t>2,317.23</t>
  </si>
  <si>
    <t>3,769.66</t>
  </si>
  <si>
    <t>年度总体目标</t>
  </si>
  <si>
    <t>完成高质量办学，培养适应地方经济发展需要的应用型、复合型、技能型人才，服务当地区域经济发展。</t>
  </si>
  <si>
    <t>年度绩效指标</t>
  </si>
  <si>
    <t>一级指标</t>
  </si>
  <si>
    <t>二级指标</t>
  </si>
  <si>
    <t>三级指标</t>
  </si>
  <si>
    <t>目标值</t>
  </si>
  <si>
    <t>产出指标</t>
  </si>
  <si>
    <t>高职生录取人数</t>
  </si>
  <si>
    <t>≥800人</t>
  </si>
  <si>
    <t>采购服务数量</t>
  </si>
  <si>
    <t>≥4项</t>
  </si>
  <si>
    <t>高职奖助学金人数</t>
  </si>
  <si>
    <t>≥200人</t>
  </si>
  <si>
    <t>服务学生数量</t>
  </si>
  <si>
    <t>≥2800人</t>
  </si>
  <si>
    <t>中职免学费受助人数</t>
  </si>
  <si>
    <t>货物采购数量</t>
  </si>
  <si>
    <t>≥30台</t>
  </si>
  <si>
    <t>教职工及行政人员数</t>
  </si>
  <si>
    <t>≥170人</t>
  </si>
  <si>
    <t>质量指标</t>
  </si>
  <si>
    <t>保障教职工工资福利支出</t>
  </si>
  <si>
    <t>100%</t>
  </si>
  <si>
    <t>学生资助准确率</t>
  </si>
  <si>
    <t>保障教育教学日常经营运转</t>
  </si>
  <si>
    <t>保障</t>
  </si>
  <si>
    <t>教学生活设备系统运行状态</t>
  </si>
  <si>
    <t>良好</t>
  </si>
  <si>
    <t>项目达标率</t>
  </si>
  <si>
    <t>≥90%</t>
  </si>
  <si>
    <t>教师培训达标率</t>
  </si>
  <si>
    <t>教师培训参与率</t>
  </si>
  <si>
    <t>≥80%</t>
  </si>
  <si>
    <t>时效指标</t>
  </si>
  <si>
    <t>培训完成及时性</t>
  </si>
  <si>
    <t>及时</t>
  </si>
  <si>
    <t>高职招生完成及时性</t>
  </si>
  <si>
    <t>资助项目完成期限</t>
  </si>
  <si>
    <t>1年</t>
  </si>
  <si>
    <t>经费到位及时性</t>
  </si>
  <si>
    <t>成本指标</t>
  </si>
  <si>
    <t>“三公经费”控制率</t>
  </si>
  <si>
    <t>≤100%</t>
  </si>
  <si>
    <t>预算执行率</t>
  </si>
  <si>
    <t>公用经费控制率</t>
  </si>
  <si>
    <t>效益指标</t>
  </si>
  <si>
    <t>提高学校教师教育人才培养能力</t>
  </si>
  <si>
    <t>提高</t>
  </si>
  <si>
    <t>增强学院社会认可度</t>
  </si>
  <si>
    <t>增强</t>
  </si>
  <si>
    <t>保障学院办学基本条件</t>
  </si>
  <si>
    <t>缓解家庭经济困难学生负担情况</t>
  </si>
  <si>
    <t>缓解</t>
  </si>
  <si>
    <t>可持续影响指标</t>
  </si>
  <si>
    <t>校院办学治校水平</t>
  </si>
  <si>
    <t>不断提升</t>
  </si>
  <si>
    <t>设备正常使用年限</t>
  </si>
  <si>
    <t>≥3年</t>
  </si>
  <si>
    <t>教育活动可持续性正面影响</t>
  </si>
  <si>
    <t>有所提升</t>
  </si>
  <si>
    <t>满意度指标</t>
  </si>
  <si>
    <t>选取部分项目开展学生满意度调查</t>
  </si>
  <si>
    <t>选取部分项目开展教师满意度调查</t>
  </si>
  <si>
    <t>项目支出绩效目标表</t>
  </si>
  <si>
    <t>(2023年度)</t>
  </si>
  <si>
    <t>项目名称</t>
  </si>
  <si>
    <t>高职奖助学金</t>
  </si>
  <si>
    <t>主管部门及代码</t>
  </si>
  <si>
    <t>316-鹰潭职业技术学院</t>
  </si>
  <si>
    <t>实施单位</t>
  </si>
  <si>
    <t>项目资金
（万元）</t>
  </si>
  <si>
    <t xml:space="preserve"> 年度资金总额</t>
  </si>
  <si>
    <t>其他资金</t>
  </si>
  <si>
    <t>年度绩效目标</t>
  </si>
  <si>
    <t xml:space="preserve">                                                                                                  1.资助家庭经济困难学生，保证学生顺利完成学业。
2.实现以奖助学，全面激励品学兼优的家庭经济困难学生发奋学习。</t>
  </si>
  <si>
    <t>指标值</t>
  </si>
  <si>
    <t>经济成本指标</t>
  </si>
  <si>
    <t>国家励志奖学金</t>
  </si>
  <si>
    <t>≤60万元</t>
  </si>
  <si>
    <t>国家奖学金</t>
  </si>
  <si>
    <t>≤4万元</t>
  </si>
  <si>
    <t>国家助学金</t>
  </si>
  <si>
    <t>≤350万元</t>
  </si>
  <si>
    <t>数量指标</t>
  </si>
  <si>
    <t>资助学生人数</t>
  </si>
  <si>
    <t>学生资助经费落实及时率</t>
  </si>
  <si>
    <t>经济效益指标</t>
  </si>
  <si>
    <t>家庭经济困难学生缓解负担情况</t>
  </si>
  <si>
    <t>社会效益指标</t>
  </si>
  <si>
    <t>受助学生回报社会的意识培养</t>
  </si>
  <si>
    <t>服务对象满意度</t>
  </si>
  <si>
    <t>学生满意度（%）</t>
  </si>
  <si>
    <t>≥95%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</si>
</sst>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9" xfId="63" applyFont="1" applyFill="1" applyBorder="1" applyAlignment="1">
      <alignment horizontal="left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9" fontId="56" fillId="0" borderId="16" xfId="0" applyNumberFormat="1" applyFont="1" applyFill="1" applyBorder="1" applyAlignment="1">
      <alignment horizontal="center" vertical="center" wrapText="1"/>
    </xf>
    <xf numFmtId="9" fontId="56" fillId="0" borderId="17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22" xfId="63" applyFont="1" applyFill="1" applyBorder="1" applyAlignment="1">
      <alignment horizontal="center" vertical="center" wrapText="1"/>
      <protection/>
    </xf>
    <xf numFmtId="0" fontId="3" fillId="0" borderId="23" xfId="63" applyFont="1" applyFill="1" applyBorder="1" applyAlignment="1">
      <alignment horizontal="center" vertical="center" wrapText="1"/>
      <protection/>
    </xf>
    <xf numFmtId="0" fontId="56" fillId="0" borderId="21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9" fontId="56" fillId="0" borderId="21" xfId="0" applyNumberFormat="1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180" fontId="4" fillId="0" borderId="26" xfId="0" applyNumberFormat="1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80" fontId="4" fillId="0" borderId="26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28" xfId="0" applyNumberFormat="1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lef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181" fontId="4" fillId="0" borderId="26" xfId="0" applyNumberFormat="1" applyFont="1" applyBorder="1" applyAlignment="1" applyProtection="1">
      <alignment horizontal="left"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0" fontId="4" fillId="0" borderId="26" xfId="0" applyNumberFormat="1" applyFont="1" applyBorder="1" applyAlignment="1" applyProtection="1">
      <alignment/>
      <protection/>
    </xf>
    <xf numFmtId="180" fontId="4" fillId="0" borderId="26" xfId="0" applyNumberFormat="1" applyFont="1" applyBorder="1" applyAlignment="1" applyProtection="1">
      <alignment horizontal="right" vertical="center" wrapText="1"/>
      <protection/>
    </xf>
    <xf numFmtId="181" fontId="4" fillId="0" borderId="26" xfId="0" applyNumberFormat="1" applyFont="1" applyBorder="1" applyAlignment="1" applyProtection="1">
      <alignment horizontal="right" vertical="center" wrapText="1"/>
      <protection/>
    </xf>
    <xf numFmtId="181" fontId="4" fillId="0" borderId="26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horizontal="left" vertical="center"/>
      <protection/>
    </xf>
    <xf numFmtId="180" fontId="4" fillId="33" borderId="26" xfId="0" applyNumberFormat="1" applyFont="1" applyFill="1" applyBorder="1" applyAlignment="1" applyProtection="1">
      <alignment horizontal="right" vertical="center" wrapText="1"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4" fontId="4" fillId="0" borderId="26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183" fontId="4" fillId="0" borderId="26" xfId="0" applyNumberFormat="1" applyFont="1" applyBorder="1" applyAlignment="1" applyProtection="1">
      <alignment horizontal="lef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26" xfId="0" applyNumberFormat="1" applyFont="1" applyBorder="1" applyAlignment="1" applyProtection="1">
      <alignment horizontal="center" vertical="center"/>
      <protection/>
    </xf>
    <xf numFmtId="183" fontId="4" fillId="0" borderId="26" xfId="0" applyNumberFormat="1" applyFont="1" applyBorder="1" applyAlignment="1" applyProtection="1">
      <alignment/>
      <protection/>
    </xf>
    <xf numFmtId="183" fontId="4" fillId="0" borderId="26" xfId="0" applyNumberFormat="1" applyFont="1" applyBorder="1" applyAlignment="1" applyProtection="1">
      <alignment vertical="center"/>
      <protection/>
    </xf>
    <xf numFmtId="183" fontId="4" fillId="0" borderId="26" xfId="0" applyNumberFormat="1" applyFont="1" applyBorder="1" applyAlignment="1" applyProtection="1">
      <alignment horizontal="left" vertical="center"/>
      <protection/>
    </xf>
    <xf numFmtId="183" fontId="4" fillId="0" borderId="26" xfId="0" applyNumberFormat="1" applyFont="1" applyBorder="1" applyAlignment="1" applyProtection="1">
      <alignment horizontal="right" vertical="center" wrapText="1"/>
      <protection/>
    </xf>
    <xf numFmtId="183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21" sqref="H21"/>
    </sheetView>
  </sheetViews>
  <sheetFormatPr defaultColWidth="9.140625" defaultRowHeight="12.75" customHeight="1"/>
  <cols>
    <col min="1" max="1" width="50.00390625" style="38" customWidth="1"/>
    <col min="2" max="2" width="25.7109375" style="38" customWidth="1"/>
    <col min="3" max="3" width="50.00390625" style="38" customWidth="1"/>
    <col min="4" max="4" width="25.7109375" style="38" customWidth="1"/>
    <col min="5" max="252" width="9.140625" style="38" customWidth="1"/>
  </cols>
  <sheetData>
    <row r="1" spans="1:251" s="38" customFormat="1" ht="19.5" customHeight="1">
      <c r="A1" s="95"/>
      <c r="B1" s="95"/>
      <c r="C1" s="95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s="38" customFormat="1" ht="29.25" customHeight="1">
      <c r="A2" s="98" t="s">
        <v>0</v>
      </c>
      <c r="B2" s="98"/>
      <c r="C2" s="98"/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s="38" customFormat="1" ht="17.25" customHeight="1">
      <c r="A3" s="99" t="s">
        <v>1</v>
      </c>
      <c r="B3" s="97"/>
      <c r="C3" s="97"/>
      <c r="D3" s="96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s="38" customFormat="1" ht="15.75" customHeight="1">
      <c r="A4" s="100" t="s">
        <v>3</v>
      </c>
      <c r="B4" s="100"/>
      <c r="C4" s="100" t="s">
        <v>4</v>
      </c>
      <c r="D4" s="10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s="38" customFormat="1" ht="15.75" customHeight="1">
      <c r="A5" s="100" t="s">
        <v>5</v>
      </c>
      <c r="B5" s="100" t="s">
        <v>6</v>
      </c>
      <c r="C5" s="100" t="s">
        <v>7</v>
      </c>
      <c r="D5" s="100" t="s">
        <v>6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s="38" customFormat="1" ht="15.75" customHeight="1">
      <c r="A6" s="101" t="s">
        <v>8</v>
      </c>
      <c r="B6" s="86">
        <f>IF(ISBLANK(SUM(B7,B8,B9))," ",SUM(B7,B8,B9))</f>
        <v>4927.513673</v>
      </c>
      <c r="C6" s="102" t="str">
        <f>IF(ISBLANK('支出总表（引用）'!A8)," ",'支出总表（引用）'!A8)</f>
        <v>教育支出</v>
      </c>
      <c r="D6" s="57">
        <f>IF(ISBLANK('支出总表（引用）'!B8)," ",'支出总表（引用）'!B8)</f>
        <v>6086.886688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s="38" customFormat="1" ht="15.75" customHeight="1">
      <c r="A7" s="103" t="s">
        <v>9</v>
      </c>
      <c r="B7" s="86">
        <v>4927.513673</v>
      </c>
      <c r="C7" s="102" t="str">
        <f>IF(ISBLANK('支出总表（引用）'!A9)," ",'支出总表（引用）'!A9)</f>
        <v> </v>
      </c>
      <c r="D7" s="57" t="str">
        <f>IF(ISBLANK('支出总表（引用）'!B9)," ",'支出总表（引用）'!B9)</f>
        <v> 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s="38" customFormat="1" ht="15.75" customHeight="1">
      <c r="A8" s="103" t="s">
        <v>10</v>
      </c>
      <c r="B8" s="67"/>
      <c r="C8" s="102" t="str">
        <f>IF(ISBLANK('支出总表（引用）'!A10)," ",'支出总表（引用）'!A10)</f>
        <v> </v>
      </c>
      <c r="D8" s="57" t="str">
        <f>IF(ISBLANK('支出总表（引用）'!B10)," ",'支出总表（引用）'!B10)</f>
        <v> 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s="38" customFormat="1" ht="15.75" customHeight="1">
      <c r="A9" s="103" t="s">
        <v>11</v>
      </c>
      <c r="B9" s="67"/>
      <c r="C9" s="102" t="str">
        <f>IF(ISBLANK('支出总表（引用）'!A11)," ",'支出总表（引用）'!A11)</f>
        <v> </v>
      </c>
      <c r="D9" s="57" t="str">
        <f>IF(ISBLANK('支出总表（引用）'!B11)," ",'支出总表（引用）'!B11)</f>
        <v> 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s="38" customFormat="1" ht="15.75" customHeight="1">
      <c r="A10" s="101" t="s">
        <v>12</v>
      </c>
      <c r="B10" s="86"/>
      <c r="C10" s="102" t="str">
        <f>IF(ISBLANK('支出总表（引用）'!A12)," ",'支出总表（引用）'!A12)</f>
        <v> </v>
      </c>
      <c r="D10" s="57" t="str">
        <f>IF(ISBLANK('支出总表（引用）'!B12)," ",'支出总表（引用）'!B12)</f>
        <v> 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s="38" customFormat="1" ht="15.75" customHeight="1">
      <c r="A11" s="103" t="s">
        <v>13</v>
      </c>
      <c r="B11" s="86"/>
      <c r="C11" s="102" t="str">
        <f>IF(ISBLANK('支出总表（引用）'!A13)," ",'支出总表（引用）'!A13)</f>
        <v> </v>
      </c>
      <c r="D11" s="57" t="str">
        <f>IF(ISBLANK('支出总表（引用）'!B13)," ",'支出总表（引用）'!B13)</f>
        <v> 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s="38" customFormat="1" ht="15.75" customHeight="1">
      <c r="A12" s="103" t="s">
        <v>14</v>
      </c>
      <c r="B12" s="86"/>
      <c r="C12" s="102" t="str">
        <f>IF(ISBLANK('支出总表（引用）'!A14)," ",'支出总表（引用）'!A14)</f>
        <v> </v>
      </c>
      <c r="D12" s="57" t="str">
        <f>IF(ISBLANK('支出总表（引用）'!B14)," ",'支出总表（引用）'!B14)</f>
        <v> 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s="38" customFormat="1" ht="15.75" customHeight="1">
      <c r="A13" s="103" t="s">
        <v>15</v>
      </c>
      <c r="B13" s="86"/>
      <c r="C13" s="102" t="str">
        <f>IF(ISBLANK('支出总表（引用）'!A15)," ",'支出总表（引用）'!A15)</f>
        <v> </v>
      </c>
      <c r="D13" s="57" t="str">
        <f>IF(ISBLANK('支出总表（引用）'!B15)," ",'支出总表（引用）'!B15)</f>
        <v> 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s="38" customFormat="1" ht="15.75" customHeight="1">
      <c r="A14" s="103" t="s">
        <v>16</v>
      </c>
      <c r="B14" s="67">
        <v>439</v>
      </c>
      <c r="C14" s="102" t="str">
        <f>IF(ISBLANK('支出总表（引用）'!A16)," ",'支出总表（引用）'!A16)</f>
        <v> </v>
      </c>
      <c r="D14" s="57" t="str">
        <f>IF(ISBLANK('支出总表（引用）'!B16)," ",'支出总表（引用）'!B16)</f>
        <v> 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s="38" customFormat="1" ht="15.75" customHeight="1">
      <c r="A15" s="103" t="s">
        <v>17</v>
      </c>
      <c r="B15" s="67"/>
      <c r="C15" s="102" t="str">
        <f>IF(ISBLANK('支出总表（引用）'!A17)," ",'支出总表（引用）'!A17)</f>
        <v> </v>
      </c>
      <c r="D15" s="57" t="str">
        <f>IF(ISBLANK('支出总表（引用）'!B17)," ",'支出总表（引用）'!B17)</f>
        <v> 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s="38" customFormat="1" ht="15.75" customHeight="1">
      <c r="A16" s="101"/>
      <c r="B16" s="104"/>
      <c r="C16" s="102" t="str">
        <f>IF(ISBLANK('支出总表（引用）'!A18)," ",'支出总表（引用）'!A18)</f>
        <v> </v>
      </c>
      <c r="D16" s="57" t="str">
        <f>IF(ISBLANK('支出总表（引用）'!B18)," ",'支出总表（引用）'!B18)</f>
        <v> 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s="38" customFormat="1" ht="15.75" customHeight="1">
      <c r="A17" s="101"/>
      <c r="B17" s="104"/>
      <c r="C17" s="102" t="str">
        <f>IF(ISBLANK('支出总表（引用）'!A19)," ",'支出总表（引用）'!A19)</f>
        <v> </v>
      </c>
      <c r="D17" s="57" t="str">
        <f>IF(ISBLANK('支出总表（引用）'!B19)," ",'支出总表（引用）'!B19)</f>
        <v> 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s="38" customFormat="1" ht="15.75" customHeight="1">
      <c r="A18" s="101"/>
      <c r="B18" s="104"/>
      <c r="C18" s="102" t="str">
        <f>IF(ISBLANK('支出总表（引用）'!A20)," ",'支出总表（引用）'!A20)</f>
        <v> </v>
      </c>
      <c r="D18" s="57" t="str">
        <f>IF(ISBLANK('支出总表（引用）'!B20)," ",'支出总表（引用）'!B20)</f>
        <v> 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s="38" customFormat="1" ht="15.75" customHeight="1">
      <c r="A19" s="101"/>
      <c r="B19" s="104"/>
      <c r="C19" s="102" t="str">
        <f>IF(ISBLANK('支出总表（引用）'!A21)," ",'支出总表（引用）'!A21)</f>
        <v> </v>
      </c>
      <c r="D19" s="57" t="str">
        <f>IF(ISBLANK('支出总表（引用）'!B21)," ",'支出总表（引用）'!B21)</f>
        <v> 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s="38" customFormat="1" ht="15.75" customHeight="1">
      <c r="A20" s="101"/>
      <c r="B20" s="104"/>
      <c r="C20" s="102" t="str">
        <f>IF(ISBLANK('支出总表（引用）'!A22)," ",'支出总表（引用）'!A22)</f>
        <v> </v>
      </c>
      <c r="D20" s="57" t="str">
        <f>IF(ISBLANK('支出总表（引用）'!B22)," ",'支出总表（引用）'!B22)</f>
        <v> 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s="38" customFormat="1" ht="15.75" customHeight="1">
      <c r="A21" s="101"/>
      <c r="B21" s="104"/>
      <c r="C21" s="102" t="str">
        <f>IF(ISBLANK('支出总表（引用）'!A23)," ",'支出总表（引用）'!A23)</f>
        <v> </v>
      </c>
      <c r="D21" s="57" t="str">
        <f>IF(ISBLANK('支出总表（引用）'!B23)," ",'支出总表（引用）'!B23)</f>
        <v> 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s="38" customFormat="1" ht="15.75" customHeight="1">
      <c r="A22" s="101"/>
      <c r="B22" s="104"/>
      <c r="C22" s="102" t="str">
        <f>IF(ISBLANK('支出总表（引用）'!A24)," ",'支出总表（引用）'!A24)</f>
        <v> </v>
      </c>
      <c r="D22" s="57" t="str">
        <f>IF(ISBLANK('支出总表（引用）'!B24)," ",'支出总表（引用）'!B24)</f>
        <v> 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s="38" customFormat="1" ht="15.75" customHeight="1">
      <c r="A23" s="101"/>
      <c r="B23" s="104"/>
      <c r="C23" s="102" t="str">
        <f>IF(ISBLANK('支出总表（引用）'!A25)," ",'支出总表（引用）'!A25)</f>
        <v> </v>
      </c>
      <c r="D23" s="57" t="str">
        <f>IF(ISBLANK('支出总表（引用）'!B25)," ",'支出总表（引用）'!B25)</f>
        <v> 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s="38" customFormat="1" ht="15.75" customHeight="1">
      <c r="A24" s="101"/>
      <c r="B24" s="104"/>
      <c r="C24" s="102" t="str">
        <f>IF(ISBLANK('支出总表（引用）'!A26)," ",'支出总表（引用）'!A26)</f>
        <v> </v>
      </c>
      <c r="D24" s="57" t="str">
        <f>IF(ISBLANK('支出总表（引用）'!B26)," ",'支出总表（引用）'!B26)</f>
        <v> 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s="38" customFormat="1" ht="15.75" customHeight="1">
      <c r="A25" s="101"/>
      <c r="B25" s="104"/>
      <c r="C25" s="102" t="str">
        <f>IF(ISBLANK('支出总表（引用）'!A27)," ",'支出总表（引用）'!A27)</f>
        <v> </v>
      </c>
      <c r="D25" s="57" t="str">
        <f>IF(ISBLANK('支出总表（引用）'!B27)," ",'支出总表（引用）'!B27)</f>
        <v> 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s="38" customFormat="1" ht="15.75" customHeight="1">
      <c r="A26" s="101"/>
      <c r="B26" s="104"/>
      <c r="C26" s="102" t="str">
        <f>IF(ISBLANK('支出总表（引用）'!A28)," ",'支出总表（引用）'!A28)</f>
        <v> </v>
      </c>
      <c r="D26" s="57" t="str">
        <f>IF(ISBLANK('支出总表（引用）'!B28)," ",'支出总表（引用）'!B28)</f>
        <v> 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s="38" customFormat="1" ht="15.75" customHeight="1">
      <c r="A27" s="101"/>
      <c r="B27" s="104"/>
      <c r="C27" s="102" t="str">
        <f>IF(ISBLANK('支出总表（引用）'!A29)," ",'支出总表（引用）'!A29)</f>
        <v> </v>
      </c>
      <c r="D27" s="57" t="str">
        <f>IF(ISBLANK('支出总表（引用）'!B29)," ",'支出总表（引用）'!B29)</f>
        <v> 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251" s="38" customFormat="1" ht="15.75" customHeight="1">
      <c r="A28" s="101"/>
      <c r="B28" s="104"/>
      <c r="C28" s="102" t="str">
        <f>IF(ISBLANK('支出总表（引用）'!A30)," ",'支出总表（引用）'!A30)</f>
        <v> </v>
      </c>
      <c r="D28" s="57" t="str">
        <f>IF(ISBLANK('支出总表（引用）'!B30)," ",'支出总表（引用）'!B30)</f>
        <v> 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</row>
    <row r="29" spans="1:251" s="38" customFormat="1" ht="15.75" customHeight="1">
      <c r="A29" s="101"/>
      <c r="B29" s="104"/>
      <c r="C29" s="102" t="str">
        <f>IF(ISBLANK('支出总表（引用）'!A31)," ",'支出总表（引用）'!A31)</f>
        <v> </v>
      </c>
      <c r="D29" s="57" t="str">
        <f>IF(ISBLANK('支出总表（引用）'!B31)," ",'支出总表（引用）'!B31)</f>
        <v> 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</row>
    <row r="30" spans="1:251" s="38" customFormat="1" ht="15.75" customHeight="1">
      <c r="A30" s="101"/>
      <c r="B30" s="104"/>
      <c r="C30" s="102" t="str">
        <f>IF(ISBLANK('支出总表（引用）'!A32)," ",'支出总表（引用）'!A32)</f>
        <v> </v>
      </c>
      <c r="D30" s="57" t="str">
        <f>IF(ISBLANK('支出总表（引用）'!B32)," ",'支出总表（引用）'!B32)</f>
        <v> 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</row>
    <row r="31" spans="1:251" s="38" customFormat="1" ht="15.75" customHeight="1">
      <c r="A31" s="101"/>
      <c r="B31" s="104"/>
      <c r="C31" s="102" t="str">
        <f>IF(ISBLANK('支出总表（引用）'!A33)," ",'支出总表（引用）'!A33)</f>
        <v> </v>
      </c>
      <c r="D31" s="57" t="str">
        <f>IF(ISBLANK('支出总表（引用）'!B33)," ",'支出总表（引用）'!B33)</f>
        <v> 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</row>
    <row r="32" spans="1:251" s="38" customFormat="1" ht="15.75" customHeight="1">
      <c r="A32" s="101"/>
      <c r="B32" s="104"/>
      <c r="C32" s="102" t="str">
        <f>IF(ISBLANK('支出总表（引用）'!A34)," ",'支出总表（引用）'!A34)</f>
        <v> </v>
      </c>
      <c r="D32" s="57" t="str">
        <f>IF(ISBLANK('支出总表（引用）'!B34)," ",'支出总表（引用）'!B34)</f>
        <v> 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</row>
    <row r="33" spans="1:251" s="38" customFormat="1" ht="15.75" customHeight="1">
      <c r="A33" s="101"/>
      <c r="B33" s="104"/>
      <c r="C33" s="102" t="str">
        <f>IF(ISBLANK('支出总表（引用）'!A35)," ",'支出总表（引用）'!A35)</f>
        <v> </v>
      </c>
      <c r="D33" s="57" t="str">
        <f>IF(ISBLANK('支出总表（引用）'!B35)," ",'支出总表（引用）'!B35)</f>
        <v> 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</row>
    <row r="34" spans="1:251" s="38" customFormat="1" ht="15.75" customHeight="1">
      <c r="A34" s="101"/>
      <c r="B34" s="104"/>
      <c r="C34" s="102" t="str">
        <f>IF(ISBLANK('支出总表（引用）'!A36)," ",'支出总表（引用）'!A36)</f>
        <v> </v>
      </c>
      <c r="D34" s="57" t="str">
        <f>IF(ISBLANK('支出总表（引用）'!B36)," ",'支出总表（引用）'!B36)</f>
        <v> 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</row>
    <row r="35" spans="1:251" s="38" customFormat="1" ht="15.75" customHeight="1">
      <c r="A35" s="101"/>
      <c r="B35" s="104"/>
      <c r="C35" s="102" t="str">
        <f>IF(ISBLANK('支出总表（引用）'!A37)," ",'支出总表（引用）'!A37)</f>
        <v> </v>
      </c>
      <c r="D35" s="57" t="str">
        <f>IF(ISBLANK('支出总表（引用）'!B37)," ",'支出总表（引用）'!B37)</f>
        <v> 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</row>
    <row r="36" spans="1:251" s="38" customFormat="1" ht="15.75" customHeight="1">
      <c r="A36" s="101"/>
      <c r="B36" s="104"/>
      <c r="C36" s="102" t="str">
        <f>IF(ISBLANK('支出总表（引用）'!A38)," ",'支出总表（引用）'!A38)</f>
        <v> </v>
      </c>
      <c r="D36" s="57" t="str">
        <f>IF(ISBLANK('支出总表（引用）'!B38)," ",'支出总表（引用）'!B38)</f>
        <v> 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</row>
    <row r="37" spans="1:251" s="38" customFormat="1" ht="15.75" customHeight="1">
      <c r="A37" s="101"/>
      <c r="B37" s="104"/>
      <c r="C37" s="102" t="str">
        <f>IF(ISBLANK('支出总表（引用）'!A39)," ",'支出总表（引用）'!A39)</f>
        <v> </v>
      </c>
      <c r="D37" s="57" t="str">
        <f>IF(ISBLANK('支出总表（引用）'!B39)," ",'支出总表（引用）'!B39)</f>
        <v> 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</row>
    <row r="38" spans="1:251" s="38" customFormat="1" ht="15.75" customHeight="1">
      <c r="A38" s="101"/>
      <c r="B38" s="104"/>
      <c r="C38" s="102" t="str">
        <f>IF(ISBLANK('支出总表（引用）'!A40)," ",'支出总表（引用）'!A40)</f>
        <v> </v>
      </c>
      <c r="D38" s="57" t="str">
        <f>IF(ISBLANK('支出总表（引用）'!B40)," ",'支出总表（引用）'!B40)</f>
        <v> 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</row>
    <row r="39" spans="1:251" s="38" customFormat="1" ht="15.75" customHeight="1">
      <c r="A39" s="101"/>
      <c r="B39" s="104"/>
      <c r="C39" s="102" t="str">
        <f>IF(ISBLANK('支出总表（引用）'!A41)," ",'支出总表（引用）'!A41)</f>
        <v> </v>
      </c>
      <c r="D39" s="57" t="str">
        <f>IF(ISBLANK('支出总表（引用）'!B41)," ",'支出总表（引用）'!B41)</f>
        <v> 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</row>
    <row r="40" spans="1:251" s="38" customFormat="1" ht="15.75" customHeight="1">
      <c r="A40" s="101"/>
      <c r="B40" s="104"/>
      <c r="C40" s="102" t="str">
        <f>IF(ISBLANK('支出总表（引用）'!A42)," ",'支出总表（引用）'!A42)</f>
        <v> </v>
      </c>
      <c r="D40" s="57" t="str">
        <f>IF(ISBLANK('支出总表（引用）'!B42)," ",'支出总表（引用）'!B42)</f>
        <v> 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</row>
    <row r="41" spans="1:251" s="38" customFormat="1" ht="15.75" customHeight="1">
      <c r="A41" s="101"/>
      <c r="B41" s="104"/>
      <c r="C41" s="102" t="str">
        <f>IF(ISBLANK('支出总表（引用）'!A43)," ",'支出总表（引用）'!A43)</f>
        <v> </v>
      </c>
      <c r="D41" s="57" t="str">
        <f>IF(ISBLANK('支出总表（引用）'!B43)," ",'支出总表（引用）'!B43)</f>
        <v> 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</row>
    <row r="42" spans="1:251" s="38" customFormat="1" ht="15.75" customHeight="1">
      <c r="A42" s="101"/>
      <c r="B42" s="104"/>
      <c r="C42" s="102" t="str">
        <f>IF(ISBLANK('支出总表（引用）'!A44)," ",'支出总表（引用）'!A44)</f>
        <v> </v>
      </c>
      <c r="D42" s="57" t="str">
        <f>IF(ISBLANK('支出总表（引用）'!B44)," ",'支出总表（引用）'!B44)</f>
        <v> 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</row>
    <row r="43" spans="1:251" s="38" customFormat="1" ht="15.75" customHeight="1">
      <c r="A43" s="101"/>
      <c r="B43" s="104"/>
      <c r="C43" s="102" t="str">
        <f>IF(ISBLANK('支出总表（引用）'!A45)," ",'支出总表（引用）'!A45)</f>
        <v> </v>
      </c>
      <c r="D43" s="57" t="str">
        <f>IF(ISBLANK('支出总表（引用）'!B45)," ",'支出总表（引用）'!B45)</f>
        <v> 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</row>
    <row r="44" spans="1:251" s="38" customFormat="1" ht="15.75" customHeight="1">
      <c r="A44" s="101"/>
      <c r="B44" s="104"/>
      <c r="C44" s="102" t="str">
        <f>IF(ISBLANK('支出总表（引用）'!A46)," ",'支出总表（引用）'!A46)</f>
        <v> </v>
      </c>
      <c r="D44" s="57" t="str">
        <f>IF(ISBLANK('支出总表（引用）'!B46)," ",'支出总表（引用）'!B46)</f>
        <v> 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</row>
    <row r="45" spans="1:251" s="38" customFormat="1" ht="15.75" customHeight="1">
      <c r="A45" s="101"/>
      <c r="B45" s="104"/>
      <c r="C45" s="102" t="str">
        <f>IF(ISBLANK('支出总表（引用）'!A47)," ",'支出总表（引用）'!A47)</f>
        <v> </v>
      </c>
      <c r="D45" s="57" t="str">
        <f>IF(ISBLANK('支出总表（引用）'!B47)," ",'支出总表（引用）'!B47)</f>
        <v> 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</row>
    <row r="46" spans="1:251" s="38" customFormat="1" ht="15.75" customHeight="1">
      <c r="A46" s="101"/>
      <c r="B46" s="104"/>
      <c r="C46" s="102" t="str">
        <f>IF(ISBLANK('支出总表（引用）'!A48)," ",'支出总表（引用）'!A48)</f>
        <v> </v>
      </c>
      <c r="D46" s="57" t="str">
        <f>IF(ISBLANK('支出总表（引用）'!B48)," ",'支出总表（引用）'!B48)</f>
        <v> 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</row>
    <row r="47" spans="1:251" s="38" customFormat="1" ht="15.75" customHeight="1">
      <c r="A47" s="101"/>
      <c r="B47" s="104"/>
      <c r="C47" s="102" t="str">
        <f>IF(ISBLANK('支出总表（引用）'!A49)," ",'支出总表（引用）'!A49)</f>
        <v> </v>
      </c>
      <c r="D47" s="57" t="str">
        <f>IF(ISBLANK('支出总表（引用）'!B49)," ",'支出总表（引用）'!B49)</f>
        <v> 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</row>
    <row r="48" spans="1:251" s="38" customFormat="1" ht="15.75" customHeight="1">
      <c r="A48" s="103"/>
      <c r="B48" s="104"/>
      <c r="C48" s="102"/>
      <c r="D48" s="5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</row>
    <row r="49" spans="1:251" s="38" customFormat="1" ht="15.75" customHeight="1">
      <c r="A49" s="100" t="s">
        <v>18</v>
      </c>
      <c r="B49" s="67">
        <v>5366.513673</v>
      </c>
      <c r="C49" s="100" t="s">
        <v>19</v>
      </c>
      <c r="D49" s="67">
        <f>IF(ISBLANK('支出总表（引用）'!B7)," ",'支出总表（引用）'!B7)</f>
        <v>6086.886688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</row>
    <row r="50" spans="1:251" s="38" customFormat="1" ht="15.75" customHeight="1">
      <c r="A50" s="103" t="s">
        <v>20</v>
      </c>
      <c r="B50" s="67"/>
      <c r="C50" s="103" t="s">
        <v>21</v>
      </c>
      <c r="D50" s="67" t="str">
        <f>IF(ISBLANK('支出总表（引用）'!C7)," ",'支出总表（引用）'!C7)</f>
        <v> 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</row>
    <row r="51" spans="1:251" s="38" customFormat="1" ht="15.75" customHeight="1">
      <c r="A51" s="103" t="s">
        <v>22</v>
      </c>
      <c r="B51" s="67">
        <v>720.373015</v>
      </c>
      <c r="C51" s="40"/>
      <c r="D51" s="40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</row>
    <row r="52" spans="1:251" s="38" customFormat="1" ht="15.75" customHeight="1">
      <c r="A52" s="101"/>
      <c r="B52" s="67"/>
      <c r="C52" s="101"/>
      <c r="D52" s="6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</row>
    <row r="53" spans="1:251" s="38" customFormat="1" ht="15.75" customHeight="1">
      <c r="A53" s="100" t="s">
        <v>23</v>
      </c>
      <c r="B53" s="67">
        <v>6086.886688</v>
      </c>
      <c r="C53" s="100" t="s">
        <v>24</v>
      </c>
      <c r="D53" s="67">
        <f>B53</f>
        <v>6086.886688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</row>
    <row r="54" spans="1:251" s="38" customFormat="1" ht="19.5" customHeight="1">
      <c r="A54" s="105"/>
      <c r="B54" s="105"/>
      <c r="C54" s="105"/>
      <c r="D54" s="10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8" customWidth="1"/>
    <col min="2" max="2" width="26.7109375" style="38" customWidth="1"/>
    <col min="3" max="3" width="22.140625" style="38" customWidth="1"/>
    <col min="4" max="4" width="9.140625" style="38" customWidth="1"/>
    <col min="5" max="6" width="11.140625" style="38" customWidth="1"/>
    <col min="7" max="7" width="10.8515625" style="38" customWidth="1"/>
  </cols>
  <sheetData>
    <row r="1" s="38" customFormat="1" ht="15"/>
    <row r="2" spans="1:3" s="38" customFormat="1" ht="29.25" customHeight="1">
      <c r="A2" s="46" t="s">
        <v>121</v>
      </c>
      <c r="B2" s="46"/>
      <c r="C2" s="46"/>
    </row>
    <row r="3" s="38" customFormat="1" ht="17.25" customHeight="1"/>
    <row r="4" spans="1:3" s="38" customFormat="1" ht="15.75" customHeight="1">
      <c r="A4" s="47" t="s">
        <v>122</v>
      </c>
      <c r="B4" s="41" t="s">
        <v>29</v>
      </c>
      <c r="C4" s="41" t="s">
        <v>21</v>
      </c>
    </row>
    <row r="5" spans="1:3" s="38" customFormat="1" ht="19.5" customHeight="1">
      <c r="A5" s="47"/>
      <c r="B5" s="41"/>
      <c r="C5" s="41"/>
    </row>
    <row r="6" spans="1:3" s="38" customFormat="1" ht="22.5" customHeight="1">
      <c r="A6" s="41" t="s">
        <v>43</v>
      </c>
      <c r="B6" s="41">
        <v>1</v>
      </c>
      <c r="C6" s="48">
        <v>2</v>
      </c>
    </row>
    <row r="7" spans="1:6" s="38" customFormat="1" ht="27" customHeight="1">
      <c r="A7" s="42" t="s">
        <v>29</v>
      </c>
      <c r="B7" s="49">
        <v>6086.886688</v>
      </c>
      <c r="C7" s="49"/>
      <c r="D7" s="50"/>
      <c r="F7" s="50"/>
    </row>
    <row r="8" spans="1:3" s="38" customFormat="1" ht="27" customHeight="1">
      <c r="A8" s="42" t="s">
        <v>45</v>
      </c>
      <c r="B8" s="49">
        <v>6086.886688</v>
      </c>
      <c r="C8" s="49"/>
    </row>
    <row r="9" spans="1:3" s="38" customFormat="1" ht="27.75" customHeight="1">
      <c r="A9" s="44"/>
      <c r="B9" s="44"/>
      <c r="C9" s="44"/>
    </row>
    <row r="10" s="38" customFormat="1" ht="27.75" customHeight="1"/>
    <row r="11" s="38" customFormat="1" ht="27.75" customHeight="1"/>
    <row r="12" s="38" customFormat="1" ht="27.75" customHeight="1"/>
    <row r="13" s="3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8" customWidth="1"/>
    <col min="2" max="2" width="30.28125" style="38" customWidth="1"/>
    <col min="3" max="3" width="28.8515625" style="38" customWidth="1"/>
    <col min="4" max="4" width="27.28125" style="38" customWidth="1"/>
    <col min="5" max="5" width="29.421875" style="38" customWidth="1"/>
    <col min="6" max="6" width="9.140625" style="38" customWidth="1"/>
  </cols>
  <sheetData>
    <row r="1" spans="1:5" s="38" customFormat="1" ht="29.25" customHeight="1">
      <c r="A1" s="39" t="s">
        <v>123</v>
      </c>
      <c r="B1" s="39"/>
      <c r="C1" s="39"/>
      <c r="D1" s="39"/>
      <c r="E1" s="39"/>
    </row>
    <row r="2" spans="1:5" s="38" customFormat="1" ht="17.25" customHeight="1">
      <c r="A2" s="40"/>
      <c r="B2" s="40"/>
      <c r="C2" s="40"/>
      <c r="D2" s="40"/>
      <c r="E2" s="40"/>
    </row>
    <row r="3" spans="1:5" s="38" customFormat="1" ht="21.75" customHeight="1">
      <c r="A3" s="41" t="s">
        <v>122</v>
      </c>
      <c r="B3" s="41" t="s">
        <v>31</v>
      </c>
      <c r="C3" s="41" t="s">
        <v>59</v>
      </c>
      <c r="D3" s="41" t="s">
        <v>60</v>
      </c>
      <c r="E3" s="41" t="s">
        <v>124</v>
      </c>
    </row>
    <row r="4" spans="1:5" s="38" customFormat="1" ht="23.25" customHeight="1">
      <c r="A4" s="41"/>
      <c r="B4" s="41"/>
      <c r="C4" s="41"/>
      <c r="D4" s="41"/>
      <c r="E4" s="41"/>
    </row>
    <row r="5" spans="1:5" s="38" customFormat="1" ht="22.5" customHeight="1">
      <c r="A5" s="41" t="s">
        <v>43</v>
      </c>
      <c r="B5" s="41">
        <v>1</v>
      </c>
      <c r="C5" s="41">
        <v>2</v>
      </c>
      <c r="D5" s="41">
        <v>3</v>
      </c>
      <c r="E5" s="41">
        <v>4</v>
      </c>
    </row>
    <row r="6" spans="1:5" s="38" customFormat="1" ht="27" customHeight="1">
      <c r="A6" s="42" t="s">
        <v>29</v>
      </c>
      <c r="B6" s="43">
        <v>4927.513673</v>
      </c>
      <c r="C6" s="43">
        <v>4927.513673</v>
      </c>
      <c r="D6" s="43"/>
      <c r="E6" s="43"/>
    </row>
    <row r="7" spans="1:5" s="38" customFormat="1" ht="27" customHeight="1">
      <c r="A7" s="42" t="s">
        <v>45</v>
      </c>
      <c r="B7" s="43">
        <v>4927.513673</v>
      </c>
      <c r="C7" s="43">
        <v>4927.513673</v>
      </c>
      <c r="D7" s="43"/>
      <c r="E7" s="43"/>
    </row>
    <row r="8" spans="1:5" s="38" customFormat="1" ht="27.75" customHeight="1">
      <c r="A8" s="44"/>
      <c r="B8" s="44"/>
      <c r="C8" s="44"/>
      <c r="D8" s="44"/>
      <c r="E8" s="44"/>
    </row>
    <row r="9" s="38" customFormat="1" ht="27.75" customHeight="1">
      <c r="C9" s="45"/>
    </row>
    <row r="10" s="38" customFormat="1" ht="27.75" customHeight="1"/>
    <row r="11" s="38" customFormat="1" ht="27.75" customHeight="1"/>
    <row r="12" s="38" customFormat="1" ht="27.75" customHeight="1"/>
    <row r="13" s="38" customFormat="1" ht="27.75" customHeight="1"/>
    <row r="14" s="38" customFormat="1" ht="27.75" customHeight="1"/>
    <row r="15" s="38" customFormat="1" ht="27.75" customHeight="1"/>
    <row r="16" s="38" customFormat="1" ht="27.75" customHeight="1"/>
    <row r="17" s="38" customFormat="1" ht="27.75" customHeight="1"/>
    <row r="18" s="38" customFormat="1" ht="27.75" customHeight="1"/>
    <row r="19" s="38" customFormat="1" ht="27.75" customHeight="1"/>
    <row r="20" s="38" customFormat="1" ht="27.75" customHeight="1"/>
    <row r="21" s="3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Q15" sqref="Q15"/>
    </sheetView>
  </sheetViews>
  <sheetFormatPr defaultColWidth="9.140625" defaultRowHeight="13.5" customHeight="1"/>
  <cols>
    <col min="1" max="1" width="10.57421875" style="27" customWidth="1"/>
    <col min="2" max="2" width="4.8515625" style="27" customWidth="1"/>
    <col min="3" max="4" width="9.28125" style="27" customWidth="1"/>
    <col min="5" max="5" width="16.00390625" style="27" customWidth="1"/>
    <col min="6" max="6" width="23.7109375" style="27" customWidth="1"/>
    <col min="7" max="7" width="21.7109375" style="27" customWidth="1"/>
    <col min="8" max="250" width="9.140625" style="27" customWidth="1"/>
    <col min="251" max="16384" width="9.140625" style="29" customWidth="1"/>
  </cols>
  <sheetData>
    <row r="1" s="27" customFormat="1" ht="24.75" customHeight="1">
      <c r="A1" s="30"/>
    </row>
    <row r="2" spans="1:7" s="27" customFormat="1" ht="39.75" customHeight="1">
      <c r="A2" s="31" t="s">
        <v>125</v>
      </c>
      <c r="B2" s="31"/>
      <c r="C2" s="31"/>
      <c r="D2" s="31"/>
      <c r="E2" s="31"/>
      <c r="F2" s="31"/>
      <c r="G2" s="31"/>
    </row>
    <row r="3" spans="1:7" s="27" customFormat="1" ht="24.75" customHeight="1">
      <c r="A3" s="32" t="s">
        <v>126</v>
      </c>
      <c r="B3" s="32"/>
      <c r="C3" s="32"/>
      <c r="D3" s="32"/>
      <c r="E3" s="32"/>
      <c r="F3" s="32"/>
      <c r="G3" s="32"/>
    </row>
    <row r="4" spans="1:7" s="28" customFormat="1" ht="30" customHeight="1">
      <c r="A4" s="33" t="s">
        <v>110</v>
      </c>
      <c r="B4" s="33" t="s">
        <v>116</v>
      </c>
      <c r="C4" s="33"/>
      <c r="D4" s="33"/>
      <c r="E4" s="33"/>
      <c r="F4" s="33"/>
      <c r="G4" s="33"/>
    </row>
    <row r="5" spans="1:7" s="28" customFormat="1" ht="30" customHeight="1">
      <c r="A5" s="34" t="s">
        <v>127</v>
      </c>
      <c r="B5" s="34"/>
      <c r="C5" s="34"/>
      <c r="D5" s="34"/>
      <c r="E5" s="34"/>
      <c r="F5" s="34"/>
      <c r="G5" s="34"/>
    </row>
    <row r="6" spans="1:7" s="28" customFormat="1" ht="22.5" customHeight="1">
      <c r="A6" s="33" t="s">
        <v>128</v>
      </c>
      <c r="B6" s="33"/>
      <c r="C6" s="33"/>
      <c r="D6" s="33" t="s">
        <v>129</v>
      </c>
      <c r="E6" s="33"/>
      <c r="F6" s="33"/>
      <c r="G6" s="33"/>
    </row>
    <row r="7" spans="1:7" s="28" customFormat="1" ht="24.75" customHeight="1">
      <c r="A7" s="33" t="s">
        <v>130</v>
      </c>
      <c r="B7" s="33"/>
      <c r="C7" s="33"/>
      <c r="D7" s="33" t="s">
        <v>131</v>
      </c>
      <c r="E7" s="33"/>
      <c r="F7" s="33" t="s">
        <v>132</v>
      </c>
      <c r="G7" s="35" t="s">
        <v>133</v>
      </c>
    </row>
    <row r="8" spans="1:7" s="28" customFormat="1" ht="21" customHeight="1">
      <c r="A8" s="33" t="s">
        <v>134</v>
      </c>
      <c r="B8" s="33"/>
      <c r="C8" s="33"/>
      <c r="D8" s="33" t="s">
        <v>135</v>
      </c>
      <c r="E8" s="33"/>
      <c r="F8" s="33"/>
      <c r="G8" s="33"/>
    </row>
    <row r="9" spans="1:7" s="28" customFormat="1" ht="25.5" customHeight="1">
      <c r="A9" s="33" t="s">
        <v>136</v>
      </c>
      <c r="B9" s="33"/>
      <c r="C9" s="33"/>
      <c r="D9" s="33" t="s">
        <v>137</v>
      </c>
      <c r="E9" s="33"/>
      <c r="F9" s="33" t="s">
        <v>54</v>
      </c>
      <c r="G9" s="35" t="s">
        <v>138</v>
      </c>
    </row>
    <row r="10" spans="1:7" s="28" customFormat="1" ht="78.75" customHeight="1">
      <c r="A10" s="33" t="s">
        <v>139</v>
      </c>
      <c r="B10" s="33"/>
      <c r="C10" s="33"/>
      <c r="D10" s="36" t="s">
        <v>140</v>
      </c>
      <c r="E10" s="36"/>
      <c r="F10" s="36"/>
      <c r="G10" s="36"/>
    </row>
    <row r="11" spans="1:9" s="27" customFormat="1" ht="30.75" customHeight="1">
      <c r="A11" s="34" t="s">
        <v>141</v>
      </c>
      <c r="B11" s="34"/>
      <c r="C11" s="34"/>
      <c r="D11" s="34"/>
      <c r="E11" s="34"/>
      <c r="F11" s="34"/>
      <c r="G11" s="34"/>
      <c r="H11" s="37"/>
      <c r="I11" s="37"/>
    </row>
    <row r="12" spans="1:7" s="27" customFormat="1" ht="27" customHeight="1">
      <c r="A12" s="34" t="s">
        <v>142</v>
      </c>
      <c r="B12" s="34"/>
      <c r="C12" s="34" t="s">
        <v>143</v>
      </c>
      <c r="D12" s="34"/>
      <c r="E12" s="34" t="s">
        <v>144</v>
      </c>
      <c r="F12" s="34"/>
      <c r="G12" s="34" t="s">
        <v>145</v>
      </c>
    </row>
    <row r="13" spans="1:7" s="27" customFormat="1" ht="27" customHeight="1">
      <c r="A13" s="33" t="s">
        <v>146</v>
      </c>
      <c r="B13" s="33"/>
      <c r="C13" s="33" t="s">
        <v>146</v>
      </c>
      <c r="D13" s="33"/>
      <c r="E13" s="33" t="s">
        <v>147</v>
      </c>
      <c r="F13" s="33"/>
      <c r="G13" s="35" t="s">
        <v>148</v>
      </c>
    </row>
    <row r="14" spans="1:7" s="27" customFormat="1" ht="27" customHeight="1">
      <c r="A14" s="33"/>
      <c r="B14" s="33"/>
      <c r="C14" s="33"/>
      <c r="D14" s="33"/>
      <c r="E14" s="33" t="s">
        <v>149</v>
      </c>
      <c r="F14" s="33"/>
      <c r="G14" s="35" t="s">
        <v>150</v>
      </c>
    </row>
    <row r="15" spans="1:7" s="27" customFormat="1" ht="27" customHeight="1">
      <c r="A15" s="33"/>
      <c r="B15" s="33"/>
      <c r="C15" s="33"/>
      <c r="D15" s="33"/>
      <c r="E15" s="33" t="s">
        <v>151</v>
      </c>
      <c r="F15" s="33"/>
      <c r="G15" s="35" t="s">
        <v>152</v>
      </c>
    </row>
    <row r="16" spans="1:7" s="27" customFormat="1" ht="27" customHeight="1">
      <c r="A16" s="33"/>
      <c r="B16" s="33"/>
      <c r="C16" s="33"/>
      <c r="D16" s="33"/>
      <c r="E16" s="33" t="s">
        <v>153</v>
      </c>
      <c r="F16" s="33"/>
      <c r="G16" s="35" t="s">
        <v>154</v>
      </c>
    </row>
    <row r="17" spans="1:7" s="27" customFormat="1" ht="27" customHeight="1">
      <c r="A17" s="33"/>
      <c r="B17" s="33"/>
      <c r="C17" s="33"/>
      <c r="D17" s="33"/>
      <c r="E17" s="33" t="s">
        <v>155</v>
      </c>
      <c r="F17" s="33"/>
      <c r="G17" s="35" t="s">
        <v>152</v>
      </c>
    </row>
    <row r="18" spans="1:7" s="27" customFormat="1" ht="27" customHeight="1">
      <c r="A18" s="33"/>
      <c r="B18" s="33"/>
      <c r="C18" s="33"/>
      <c r="D18" s="33"/>
      <c r="E18" s="33" t="s">
        <v>156</v>
      </c>
      <c r="F18" s="33"/>
      <c r="G18" s="35" t="s">
        <v>157</v>
      </c>
    </row>
    <row r="19" spans="1:7" s="27" customFormat="1" ht="27" customHeight="1">
      <c r="A19" s="33"/>
      <c r="B19" s="33"/>
      <c r="C19" s="33"/>
      <c r="D19" s="33"/>
      <c r="E19" s="33" t="s">
        <v>158</v>
      </c>
      <c r="F19" s="33"/>
      <c r="G19" s="35" t="s">
        <v>159</v>
      </c>
    </row>
    <row r="20" spans="1:7" s="27" customFormat="1" ht="27" customHeight="1">
      <c r="A20" s="33"/>
      <c r="B20" s="33"/>
      <c r="C20" s="33" t="s">
        <v>160</v>
      </c>
      <c r="D20" s="33"/>
      <c r="E20" s="33" t="s">
        <v>161</v>
      </c>
      <c r="F20" s="33"/>
      <c r="G20" s="35" t="s">
        <v>162</v>
      </c>
    </row>
    <row r="21" spans="1:7" s="27" customFormat="1" ht="27" customHeight="1">
      <c r="A21" s="33"/>
      <c r="B21" s="33"/>
      <c r="C21" s="33"/>
      <c r="D21" s="33"/>
      <c r="E21" s="33" t="s">
        <v>163</v>
      </c>
      <c r="F21" s="33"/>
      <c r="G21" s="35" t="s">
        <v>162</v>
      </c>
    </row>
    <row r="22" spans="1:7" s="27" customFormat="1" ht="27" customHeight="1">
      <c r="A22" s="33"/>
      <c r="B22" s="33"/>
      <c r="C22" s="33"/>
      <c r="D22" s="33"/>
      <c r="E22" s="33" t="s">
        <v>164</v>
      </c>
      <c r="F22" s="33"/>
      <c r="G22" s="35" t="s">
        <v>165</v>
      </c>
    </row>
    <row r="23" spans="1:7" s="27" customFormat="1" ht="27" customHeight="1">
      <c r="A23" s="33"/>
      <c r="B23" s="33"/>
      <c r="C23" s="33"/>
      <c r="D23" s="33"/>
      <c r="E23" s="33" t="s">
        <v>166</v>
      </c>
      <c r="F23" s="33"/>
      <c r="G23" s="35" t="s">
        <v>167</v>
      </c>
    </row>
    <row r="24" spans="1:7" s="27" customFormat="1" ht="27" customHeight="1">
      <c r="A24" s="33"/>
      <c r="B24" s="33"/>
      <c r="C24" s="33"/>
      <c r="D24" s="33"/>
      <c r="E24" s="33" t="s">
        <v>168</v>
      </c>
      <c r="F24" s="33"/>
      <c r="G24" s="35" t="s">
        <v>169</v>
      </c>
    </row>
    <row r="25" spans="1:7" s="27" customFormat="1" ht="27" customHeight="1">
      <c r="A25" s="33"/>
      <c r="B25" s="33"/>
      <c r="C25" s="33"/>
      <c r="D25" s="33"/>
      <c r="E25" s="33" t="s">
        <v>170</v>
      </c>
      <c r="F25" s="33"/>
      <c r="G25" s="35" t="s">
        <v>169</v>
      </c>
    </row>
    <row r="26" spans="1:7" s="27" customFormat="1" ht="27" customHeight="1">
      <c r="A26" s="33"/>
      <c r="B26" s="33"/>
      <c r="C26" s="33"/>
      <c r="D26" s="33"/>
      <c r="E26" s="33" t="s">
        <v>171</v>
      </c>
      <c r="F26" s="33"/>
      <c r="G26" s="35" t="s">
        <v>172</v>
      </c>
    </row>
    <row r="27" spans="1:7" s="27" customFormat="1" ht="27" customHeight="1">
      <c r="A27" s="33"/>
      <c r="B27" s="33"/>
      <c r="C27" s="33" t="s">
        <v>173</v>
      </c>
      <c r="D27" s="33"/>
      <c r="E27" s="33" t="s">
        <v>174</v>
      </c>
      <c r="F27" s="33"/>
      <c r="G27" s="35" t="s">
        <v>175</v>
      </c>
    </row>
    <row r="28" spans="1:7" s="27" customFormat="1" ht="27" customHeight="1">
      <c r="A28" s="33"/>
      <c r="B28" s="33"/>
      <c r="C28" s="33"/>
      <c r="D28" s="33"/>
      <c r="E28" s="33" t="s">
        <v>176</v>
      </c>
      <c r="F28" s="33"/>
      <c r="G28" s="35" t="s">
        <v>175</v>
      </c>
    </row>
    <row r="29" spans="1:7" s="27" customFormat="1" ht="27" customHeight="1">
      <c r="A29" s="33"/>
      <c r="B29" s="33"/>
      <c r="C29" s="33"/>
      <c r="D29" s="33"/>
      <c r="E29" s="33" t="s">
        <v>177</v>
      </c>
      <c r="F29" s="33"/>
      <c r="G29" s="35" t="s">
        <v>178</v>
      </c>
    </row>
    <row r="30" spans="1:7" s="27" customFormat="1" ht="27" customHeight="1">
      <c r="A30" s="33"/>
      <c r="B30" s="33"/>
      <c r="C30" s="33"/>
      <c r="D30" s="33"/>
      <c r="E30" s="33" t="s">
        <v>179</v>
      </c>
      <c r="F30" s="33"/>
      <c r="G30" s="35" t="s">
        <v>175</v>
      </c>
    </row>
    <row r="31" spans="1:7" s="27" customFormat="1" ht="27" customHeight="1">
      <c r="A31" s="33"/>
      <c r="B31" s="33"/>
      <c r="C31" s="33" t="s">
        <v>180</v>
      </c>
      <c r="D31" s="33"/>
      <c r="E31" s="33" t="s">
        <v>181</v>
      </c>
      <c r="F31" s="33"/>
      <c r="G31" s="35" t="s">
        <v>182</v>
      </c>
    </row>
    <row r="32" spans="1:7" s="27" customFormat="1" ht="27" customHeight="1">
      <c r="A32" s="33"/>
      <c r="B32" s="33"/>
      <c r="C32" s="33"/>
      <c r="D32" s="33"/>
      <c r="E32" s="33" t="s">
        <v>183</v>
      </c>
      <c r="F32" s="33"/>
      <c r="G32" s="35" t="s">
        <v>172</v>
      </c>
    </row>
    <row r="33" spans="1:7" s="27" customFormat="1" ht="27" customHeight="1">
      <c r="A33" s="33"/>
      <c r="B33" s="33"/>
      <c r="C33" s="33"/>
      <c r="D33" s="33"/>
      <c r="E33" s="33" t="s">
        <v>184</v>
      </c>
      <c r="F33" s="33"/>
      <c r="G33" s="35" t="s">
        <v>182</v>
      </c>
    </row>
    <row r="34" spans="1:7" s="27" customFormat="1" ht="27" customHeight="1">
      <c r="A34" s="33" t="s">
        <v>185</v>
      </c>
      <c r="B34" s="33"/>
      <c r="C34" s="33" t="s">
        <v>185</v>
      </c>
      <c r="D34" s="33"/>
      <c r="E34" s="33" t="s">
        <v>186</v>
      </c>
      <c r="F34" s="33"/>
      <c r="G34" s="35" t="s">
        <v>187</v>
      </c>
    </row>
    <row r="35" spans="1:7" s="27" customFormat="1" ht="27" customHeight="1">
      <c r="A35" s="33"/>
      <c r="B35" s="33"/>
      <c r="C35" s="33"/>
      <c r="D35" s="33"/>
      <c r="E35" s="33" t="s">
        <v>188</v>
      </c>
      <c r="F35" s="33"/>
      <c r="G35" s="35" t="s">
        <v>189</v>
      </c>
    </row>
    <row r="36" spans="1:7" s="27" customFormat="1" ht="27" customHeight="1">
      <c r="A36" s="33"/>
      <c r="B36" s="33"/>
      <c r="C36" s="33"/>
      <c r="D36" s="33"/>
      <c r="E36" s="33" t="s">
        <v>190</v>
      </c>
      <c r="F36" s="33"/>
      <c r="G36" s="35" t="s">
        <v>165</v>
      </c>
    </row>
    <row r="37" spans="1:7" s="27" customFormat="1" ht="27" customHeight="1">
      <c r="A37" s="33"/>
      <c r="B37" s="33"/>
      <c r="C37" s="33"/>
      <c r="D37" s="33"/>
      <c r="E37" s="33" t="s">
        <v>191</v>
      </c>
      <c r="F37" s="33"/>
      <c r="G37" s="35" t="s">
        <v>192</v>
      </c>
    </row>
    <row r="38" spans="1:7" s="27" customFormat="1" ht="27" customHeight="1">
      <c r="A38" s="33"/>
      <c r="B38" s="33"/>
      <c r="C38" s="33" t="s">
        <v>193</v>
      </c>
      <c r="D38" s="33"/>
      <c r="E38" s="33" t="s">
        <v>194</v>
      </c>
      <c r="F38" s="33"/>
      <c r="G38" s="35" t="s">
        <v>195</v>
      </c>
    </row>
    <row r="39" spans="1:7" s="27" customFormat="1" ht="27" customHeight="1">
      <c r="A39" s="33"/>
      <c r="B39" s="33"/>
      <c r="C39" s="33"/>
      <c r="D39" s="33"/>
      <c r="E39" s="33" t="s">
        <v>196</v>
      </c>
      <c r="F39" s="33"/>
      <c r="G39" s="35" t="s">
        <v>197</v>
      </c>
    </row>
    <row r="40" spans="1:7" s="27" customFormat="1" ht="27" customHeight="1">
      <c r="A40" s="33"/>
      <c r="B40" s="33"/>
      <c r="C40" s="33"/>
      <c r="D40" s="33"/>
      <c r="E40" s="33" t="s">
        <v>198</v>
      </c>
      <c r="F40" s="33"/>
      <c r="G40" s="35" t="s">
        <v>199</v>
      </c>
    </row>
    <row r="41" spans="1:7" s="27" customFormat="1" ht="27" customHeight="1">
      <c r="A41" s="33" t="s">
        <v>200</v>
      </c>
      <c r="B41" s="33"/>
      <c r="C41" s="33" t="s">
        <v>200</v>
      </c>
      <c r="D41" s="33"/>
      <c r="E41" s="33" t="s">
        <v>201</v>
      </c>
      <c r="F41" s="33"/>
      <c r="G41" s="35" t="s">
        <v>172</v>
      </c>
    </row>
    <row r="42" spans="1:7" s="27" customFormat="1" ht="27" customHeight="1">
      <c r="A42" s="33"/>
      <c r="B42" s="33"/>
      <c r="C42" s="33"/>
      <c r="D42" s="33"/>
      <c r="E42" s="33" t="s">
        <v>202</v>
      </c>
      <c r="F42" s="33"/>
      <c r="G42" s="35" t="s">
        <v>169</v>
      </c>
    </row>
  </sheetData>
  <sheetProtection/>
  <mergeCells count="58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13:B33"/>
    <mergeCell ref="C13:D19"/>
    <mergeCell ref="C20:D26"/>
    <mergeCell ref="C27:D30"/>
    <mergeCell ref="C31:D33"/>
    <mergeCell ref="A34:B40"/>
    <mergeCell ref="C34:D37"/>
    <mergeCell ref="C38:D40"/>
    <mergeCell ref="A41:B42"/>
    <mergeCell ref="C41:D4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4">
      <selection activeCell="E7" sqref="E7:H7"/>
    </sheetView>
  </sheetViews>
  <sheetFormatPr defaultColWidth="9.140625" defaultRowHeight="12.75"/>
  <cols>
    <col min="1" max="1" width="16.00390625" style="0" customWidth="1"/>
    <col min="2" max="2" width="16.8515625" style="0" customWidth="1"/>
    <col min="3" max="3" width="11.421875" style="0" customWidth="1"/>
    <col min="4" max="4" width="13.421875" style="0" customWidth="1"/>
    <col min="5" max="5" width="11.421875" style="0" customWidth="1"/>
    <col min="6" max="6" width="8.421875" style="0" customWidth="1"/>
    <col min="7" max="7" width="11.140625" style="0" customWidth="1"/>
    <col min="8" max="8" width="24.57421875" style="0" customWidth="1"/>
  </cols>
  <sheetData>
    <row r="1" spans="1:8" ht="22.5">
      <c r="A1" s="1" t="s">
        <v>203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204</v>
      </c>
      <c r="B2" s="2"/>
      <c r="C2" s="2"/>
      <c r="D2" s="2"/>
      <c r="E2" s="2"/>
      <c r="F2" s="2"/>
      <c r="G2" s="2"/>
      <c r="H2" s="2"/>
    </row>
    <row r="3" spans="1:8" ht="24.75" customHeight="1">
      <c r="A3" s="2" t="s">
        <v>205</v>
      </c>
      <c r="B3" s="2"/>
      <c r="C3" s="2" t="s">
        <v>206</v>
      </c>
      <c r="D3" s="2"/>
      <c r="E3" s="2"/>
      <c r="F3" s="2"/>
      <c r="G3" s="2"/>
      <c r="H3" s="2"/>
    </row>
    <row r="4" spans="1:8" ht="24.75" customHeight="1">
      <c r="A4" s="2" t="s">
        <v>207</v>
      </c>
      <c r="B4" s="2"/>
      <c r="C4" s="2" t="s">
        <v>208</v>
      </c>
      <c r="D4" s="2"/>
      <c r="E4" s="2" t="s">
        <v>209</v>
      </c>
      <c r="F4" s="2"/>
      <c r="G4" s="2" t="s">
        <v>116</v>
      </c>
      <c r="H4" s="2"/>
    </row>
    <row r="5" spans="1:8" ht="24.75" customHeight="1">
      <c r="A5" s="3" t="s">
        <v>210</v>
      </c>
      <c r="B5" s="4"/>
      <c r="C5" s="2" t="s">
        <v>211</v>
      </c>
      <c r="D5" s="2"/>
      <c r="E5" s="2">
        <v>414</v>
      </c>
      <c r="F5" s="2"/>
      <c r="G5" s="2"/>
      <c r="H5" s="2"/>
    </row>
    <row r="6" spans="1:8" ht="24.75" customHeight="1">
      <c r="A6" s="5"/>
      <c r="B6" s="6"/>
      <c r="C6" s="2" t="s">
        <v>130</v>
      </c>
      <c r="D6" s="2"/>
      <c r="E6" s="2">
        <v>0</v>
      </c>
      <c r="F6" s="2"/>
      <c r="G6" s="2"/>
      <c r="H6" s="2"/>
    </row>
    <row r="7" spans="1:8" ht="24.75" customHeight="1">
      <c r="A7" s="5"/>
      <c r="B7" s="6"/>
      <c r="C7" s="2" t="s">
        <v>212</v>
      </c>
      <c r="D7" s="2"/>
      <c r="E7" s="2">
        <v>414</v>
      </c>
      <c r="F7" s="2"/>
      <c r="G7" s="2"/>
      <c r="H7" s="2"/>
    </row>
    <row r="8" spans="1:8" ht="24.75" customHeight="1">
      <c r="A8" s="7"/>
      <c r="B8" s="8"/>
      <c r="C8" s="9" t="s">
        <v>30</v>
      </c>
      <c r="D8" s="10"/>
      <c r="E8" s="9">
        <v>0</v>
      </c>
      <c r="F8" s="11"/>
      <c r="G8" s="11"/>
      <c r="H8" s="10"/>
    </row>
    <row r="9" spans="1:8" ht="24.75" customHeight="1">
      <c r="A9" s="2" t="s">
        <v>213</v>
      </c>
      <c r="B9" s="2"/>
      <c r="C9" s="2"/>
      <c r="D9" s="2"/>
      <c r="E9" s="2"/>
      <c r="F9" s="2"/>
      <c r="G9" s="2"/>
      <c r="H9" s="2"/>
    </row>
    <row r="10" spans="1:8" ht="114" customHeight="1">
      <c r="A10" s="12" t="s">
        <v>214</v>
      </c>
      <c r="B10" s="12"/>
      <c r="C10" s="12"/>
      <c r="D10" s="12"/>
      <c r="E10" s="12"/>
      <c r="F10" s="12"/>
      <c r="G10" s="12"/>
      <c r="H10" s="12"/>
    </row>
    <row r="11" spans="1:8" ht="24.75" customHeight="1">
      <c r="A11" s="2" t="s">
        <v>142</v>
      </c>
      <c r="B11" s="2" t="s">
        <v>143</v>
      </c>
      <c r="C11" s="2" t="s">
        <v>144</v>
      </c>
      <c r="D11" s="2"/>
      <c r="E11" s="2"/>
      <c r="F11" s="2"/>
      <c r="G11" s="2" t="s">
        <v>215</v>
      </c>
      <c r="H11" s="2"/>
    </row>
    <row r="12" spans="1:8" ht="24.75" customHeight="1">
      <c r="A12" s="13" t="s">
        <v>180</v>
      </c>
      <c r="B12" s="14" t="s">
        <v>216</v>
      </c>
      <c r="C12" s="9" t="s">
        <v>217</v>
      </c>
      <c r="D12" s="11"/>
      <c r="E12" s="11"/>
      <c r="F12" s="10"/>
      <c r="G12" s="15" t="s">
        <v>218</v>
      </c>
      <c r="H12" s="16"/>
    </row>
    <row r="13" spans="1:8" ht="24.75" customHeight="1">
      <c r="A13" s="13"/>
      <c r="B13" s="14"/>
      <c r="C13" s="9" t="s">
        <v>219</v>
      </c>
      <c r="D13" s="11"/>
      <c r="E13" s="11"/>
      <c r="F13" s="10"/>
      <c r="G13" s="15" t="s">
        <v>220</v>
      </c>
      <c r="H13" s="16"/>
    </row>
    <row r="14" spans="1:8" ht="24.75" customHeight="1">
      <c r="A14" s="13"/>
      <c r="B14" s="14"/>
      <c r="C14" s="2" t="s">
        <v>221</v>
      </c>
      <c r="D14" s="2"/>
      <c r="E14" s="2"/>
      <c r="F14" s="2"/>
      <c r="G14" s="17" t="s">
        <v>222</v>
      </c>
      <c r="H14" s="17"/>
    </row>
    <row r="15" spans="1:8" ht="24.75" customHeight="1">
      <c r="A15" s="18" t="s">
        <v>146</v>
      </c>
      <c r="B15" s="2" t="s">
        <v>223</v>
      </c>
      <c r="C15" s="19" t="s">
        <v>224</v>
      </c>
      <c r="D15" s="20"/>
      <c r="E15" s="20"/>
      <c r="F15" s="21"/>
      <c r="G15" s="22" t="s">
        <v>152</v>
      </c>
      <c r="H15" s="23"/>
    </row>
    <row r="16" spans="1:8" ht="24.75" customHeight="1">
      <c r="A16" s="24"/>
      <c r="B16" s="2" t="s">
        <v>160</v>
      </c>
      <c r="C16" s="19" t="s">
        <v>163</v>
      </c>
      <c r="D16" s="20"/>
      <c r="E16" s="20"/>
      <c r="F16" s="21"/>
      <c r="G16" s="25">
        <f>100%</f>
        <v>1</v>
      </c>
      <c r="H16" s="23"/>
    </row>
    <row r="17" spans="1:8" ht="24.75" customHeight="1">
      <c r="A17" s="26"/>
      <c r="B17" s="2" t="s">
        <v>173</v>
      </c>
      <c r="C17" s="19" t="s">
        <v>225</v>
      </c>
      <c r="D17" s="20"/>
      <c r="E17" s="20"/>
      <c r="F17" s="21"/>
      <c r="G17" s="25">
        <f>100%</f>
        <v>1</v>
      </c>
      <c r="H17" s="23"/>
    </row>
    <row r="18" spans="1:8" ht="27.75" customHeight="1">
      <c r="A18" s="17" t="s">
        <v>185</v>
      </c>
      <c r="B18" s="2" t="s">
        <v>226</v>
      </c>
      <c r="C18" s="19" t="s">
        <v>227</v>
      </c>
      <c r="D18" s="20"/>
      <c r="E18" s="20"/>
      <c r="F18" s="21"/>
      <c r="G18" s="22" t="s">
        <v>192</v>
      </c>
      <c r="H18" s="23"/>
    </row>
    <row r="19" spans="1:8" ht="24.75" customHeight="1">
      <c r="A19" s="17"/>
      <c r="B19" s="2" t="s">
        <v>228</v>
      </c>
      <c r="C19" s="19" t="s">
        <v>229</v>
      </c>
      <c r="D19" s="20"/>
      <c r="E19" s="20"/>
      <c r="F19" s="21"/>
      <c r="G19" s="22" t="s">
        <v>187</v>
      </c>
      <c r="H19" s="23"/>
    </row>
    <row r="20" spans="1:8" ht="24.75" customHeight="1">
      <c r="A20" s="17" t="s">
        <v>200</v>
      </c>
      <c r="B20" s="2" t="s">
        <v>230</v>
      </c>
      <c r="C20" s="19" t="s">
        <v>231</v>
      </c>
      <c r="D20" s="20"/>
      <c r="E20" s="20"/>
      <c r="F20" s="21"/>
      <c r="G20" s="22" t="s">
        <v>232</v>
      </c>
      <c r="H20" s="23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C5:D5"/>
    <mergeCell ref="E5:H5"/>
    <mergeCell ref="C6:D6"/>
    <mergeCell ref="E6:H6"/>
    <mergeCell ref="C7:D7"/>
    <mergeCell ref="E7:H7"/>
    <mergeCell ref="C8:D8"/>
    <mergeCell ref="E8:H8"/>
    <mergeCell ref="A9:H9"/>
    <mergeCell ref="A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2:A14"/>
    <mergeCell ref="A15:A17"/>
    <mergeCell ref="A18:A19"/>
    <mergeCell ref="B12:B1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8" customWidth="1"/>
    <col min="2" max="2" width="30.28125" style="38" customWidth="1"/>
    <col min="3" max="15" width="14.7109375" style="38" customWidth="1"/>
    <col min="16" max="16" width="9.140625" style="38" customWidth="1"/>
  </cols>
  <sheetData>
    <row r="1" s="38" customFormat="1" ht="21" customHeight="1"/>
    <row r="2" spans="1:15" s="38" customFormat="1" ht="29.2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38" customFormat="1" ht="27.75" customHeight="1">
      <c r="A3" s="55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2" t="s">
        <v>2</v>
      </c>
    </row>
    <row r="4" spans="1:15" s="38" customFormat="1" ht="17.25" customHeight="1">
      <c r="A4" s="41" t="s">
        <v>27</v>
      </c>
      <c r="B4" s="41" t="s">
        <v>28</v>
      </c>
      <c r="C4" s="92" t="s">
        <v>29</v>
      </c>
      <c r="D4" s="62" t="s">
        <v>30</v>
      </c>
      <c r="E4" s="41" t="s">
        <v>31</v>
      </c>
      <c r="F4" s="41"/>
      <c r="G4" s="41"/>
      <c r="H4" s="41"/>
      <c r="I4" s="91" t="s">
        <v>32</v>
      </c>
      <c r="J4" s="91" t="s">
        <v>33</v>
      </c>
      <c r="K4" s="91" t="s">
        <v>34</v>
      </c>
      <c r="L4" s="91" t="s">
        <v>35</v>
      </c>
      <c r="M4" s="91" t="s">
        <v>36</v>
      </c>
      <c r="N4" s="91" t="s">
        <v>37</v>
      </c>
      <c r="O4" s="62" t="s">
        <v>38</v>
      </c>
    </row>
    <row r="5" spans="1:15" s="38" customFormat="1" ht="58.5" customHeight="1">
      <c r="A5" s="41"/>
      <c r="B5" s="41"/>
      <c r="C5" s="93"/>
      <c r="D5" s="62"/>
      <c r="E5" s="62" t="s">
        <v>39</v>
      </c>
      <c r="F5" s="62" t="s">
        <v>40</v>
      </c>
      <c r="G5" s="62" t="s">
        <v>41</v>
      </c>
      <c r="H5" s="62" t="s">
        <v>42</v>
      </c>
      <c r="I5" s="91"/>
      <c r="J5" s="91"/>
      <c r="K5" s="91"/>
      <c r="L5" s="91"/>
      <c r="M5" s="91"/>
      <c r="N5" s="91"/>
      <c r="O5" s="62"/>
    </row>
    <row r="6" spans="1:15" s="38" customFormat="1" ht="21" customHeight="1">
      <c r="A6" s="70" t="s">
        <v>43</v>
      </c>
      <c r="B6" s="70" t="s">
        <v>43</v>
      </c>
      <c r="C6" s="70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v>2</v>
      </c>
      <c r="I6" s="70">
        <f aca="true" t="shared" si="0" ref="I6:O6">H6+1</f>
        <v>3</v>
      </c>
      <c r="J6" s="70">
        <f t="shared" si="0"/>
        <v>4</v>
      </c>
      <c r="K6" s="70">
        <f t="shared" si="0"/>
        <v>5</v>
      </c>
      <c r="L6" s="70">
        <f t="shared" si="0"/>
        <v>6</v>
      </c>
      <c r="M6" s="70">
        <f t="shared" si="0"/>
        <v>7</v>
      </c>
      <c r="N6" s="70">
        <f t="shared" si="0"/>
        <v>8</v>
      </c>
      <c r="O6" s="70">
        <f t="shared" si="0"/>
        <v>9</v>
      </c>
    </row>
    <row r="7" spans="1:15" s="38" customFormat="1" ht="27" customHeight="1">
      <c r="A7" s="42"/>
      <c r="B7" s="94" t="s">
        <v>29</v>
      </c>
      <c r="C7" s="67">
        <v>6086.886688</v>
      </c>
      <c r="D7" s="67">
        <v>720.373015</v>
      </c>
      <c r="E7" s="67">
        <v>4927.513673</v>
      </c>
      <c r="F7" s="67">
        <v>4927.513673</v>
      </c>
      <c r="G7" s="57"/>
      <c r="H7" s="57"/>
      <c r="I7" s="67"/>
      <c r="J7" s="67"/>
      <c r="K7" s="67"/>
      <c r="L7" s="67"/>
      <c r="M7" s="67">
        <v>439</v>
      </c>
      <c r="N7" s="67"/>
      <c r="O7" s="67"/>
    </row>
    <row r="8" spans="1:15" s="38" customFormat="1" ht="27" customHeight="1">
      <c r="A8" s="42" t="s">
        <v>44</v>
      </c>
      <c r="B8" s="94" t="s">
        <v>45</v>
      </c>
      <c r="C8" s="67">
        <v>6086.886688</v>
      </c>
      <c r="D8" s="67">
        <v>720.373015</v>
      </c>
      <c r="E8" s="67">
        <v>4927.513673</v>
      </c>
      <c r="F8" s="67">
        <v>4927.513673</v>
      </c>
      <c r="G8" s="57"/>
      <c r="H8" s="57"/>
      <c r="I8" s="67"/>
      <c r="J8" s="67"/>
      <c r="K8" s="67"/>
      <c r="L8" s="67"/>
      <c r="M8" s="67">
        <v>439</v>
      </c>
      <c r="N8" s="67"/>
      <c r="O8" s="67"/>
    </row>
    <row r="9" spans="1:15" s="38" customFormat="1" ht="27" customHeight="1">
      <c r="A9" s="42" t="s">
        <v>46</v>
      </c>
      <c r="B9" s="94" t="s">
        <v>47</v>
      </c>
      <c r="C9" s="67">
        <v>6086.886688</v>
      </c>
      <c r="D9" s="67">
        <v>720.373015</v>
      </c>
      <c r="E9" s="67">
        <v>4927.513673</v>
      </c>
      <c r="F9" s="67">
        <v>4927.513673</v>
      </c>
      <c r="G9" s="57"/>
      <c r="H9" s="57"/>
      <c r="I9" s="67"/>
      <c r="J9" s="67"/>
      <c r="K9" s="67"/>
      <c r="L9" s="67"/>
      <c r="M9" s="67">
        <v>439</v>
      </c>
      <c r="N9" s="67"/>
      <c r="O9" s="67"/>
    </row>
    <row r="10" spans="1:15" s="38" customFormat="1" ht="27" customHeight="1">
      <c r="A10" s="42" t="s">
        <v>48</v>
      </c>
      <c r="B10" s="94" t="s">
        <v>49</v>
      </c>
      <c r="C10" s="67">
        <v>6086.886688</v>
      </c>
      <c r="D10" s="67">
        <v>720.373015</v>
      </c>
      <c r="E10" s="67">
        <v>4927.513673</v>
      </c>
      <c r="F10" s="67">
        <v>4927.513673</v>
      </c>
      <c r="G10" s="57"/>
      <c r="H10" s="57"/>
      <c r="I10" s="67"/>
      <c r="J10" s="67"/>
      <c r="K10" s="67"/>
      <c r="L10" s="67"/>
      <c r="M10" s="67">
        <v>439</v>
      </c>
      <c r="N10" s="67"/>
      <c r="O10" s="67"/>
    </row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  <row r="19" s="38" customFormat="1" ht="21" customHeight="1"/>
    <row r="20" s="38" customFormat="1" ht="21" customHeight="1"/>
    <row r="21" s="38" customFormat="1" ht="21" customHeight="1"/>
    <row r="22" s="38" customFormat="1" ht="21" customHeight="1"/>
    <row r="23" s="38" customFormat="1" ht="21" customHeight="1"/>
    <row r="24" s="38" customFormat="1" ht="15"/>
    <row r="25" s="38" customFormat="1" ht="15"/>
    <row r="26" s="38" customFormat="1" ht="1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  <row r="145" s="38" customFormat="1" ht="15"/>
    <row r="146" s="38" customFormat="1" ht="15"/>
    <row r="147" s="38" customFormat="1" ht="15"/>
    <row r="148" s="38" customFormat="1" ht="15"/>
    <row r="149" s="38" customFormat="1" ht="15"/>
    <row r="150" s="38" customFormat="1" ht="15"/>
    <row r="151" s="38" customFormat="1" ht="15"/>
    <row r="152" s="38" customFormat="1" ht="15"/>
    <row r="153" s="38" customFormat="1" ht="15"/>
    <row r="154" s="38" customFormat="1" ht="15"/>
    <row r="155" s="38" customFormat="1" ht="15"/>
    <row r="156" s="38" customFormat="1" ht="15"/>
    <row r="157" s="38" customFormat="1" ht="15"/>
    <row r="158" s="38" customFormat="1" ht="15"/>
    <row r="159" s="38" customFormat="1" ht="15"/>
    <row r="160" s="38" customFormat="1" ht="15"/>
    <row r="161" s="38" customFormat="1" ht="15"/>
    <row r="162" s="38" customFormat="1" ht="15"/>
    <row r="163" s="38" customFormat="1" ht="15"/>
    <row r="164" s="38" customFormat="1" ht="15"/>
    <row r="165" s="38" customFormat="1" ht="15"/>
    <row r="166" s="38" customFormat="1" ht="15"/>
    <row r="167" s="38" customFormat="1" ht="15"/>
    <row r="168" s="38" customFormat="1" ht="15"/>
    <row r="169" s="38" customFormat="1" ht="15"/>
    <row r="170" s="38" customFormat="1" ht="15"/>
    <row r="171" s="38" customFormat="1" ht="15"/>
    <row r="172" s="38" customFormat="1" ht="15"/>
    <row r="173" s="38" customFormat="1" ht="15"/>
    <row r="174" s="38" customFormat="1" ht="15"/>
    <row r="175" s="38" customFormat="1" ht="15"/>
    <row r="176" s="38" customFormat="1" ht="15"/>
    <row r="177" s="38" customFormat="1" ht="15"/>
    <row r="178" s="38" customFormat="1" ht="15"/>
    <row r="179" s="38" customFormat="1" ht="15"/>
    <row r="180" s="38" customFormat="1" ht="15"/>
    <row r="181" s="38" customFormat="1" ht="15"/>
    <row r="182" s="38" customFormat="1" ht="15"/>
    <row r="183" s="38" customFormat="1" ht="15"/>
    <row r="184" s="38" customFormat="1" ht="15"/>
    <row r="185" s="38" customFormat="1" ht="15"/>
    <row r="186" s="38" customFormat="1" ht="15"/>
    <row r="187" s="38" customFormat="1" ht="15"/>
    <row r="188" s="38" customFormat="1" ht="15"/>
    <row r="189" s="38" customFormat="1" ht="15"/>
    <row r="190" s="38" customFormat="1" ht="15"/>
    <row r="191" s="38" customFormat="1" ht="15"/>
    <row r="192" s="38" customFormat="1" ht="15"/>
    <row r="193" s="38" customFormat="1" ht="15"/>
    <row r="194" s="38" customFormat="1" ht="15"/>
    <row r="195" s="38" customFormat="1" ht="15"/>
    <row r="196" s="38" customFormat="1" ht="15"/>
    <row r="197" s="38" customFormat="1" ht="15"/>
    <row r="198" s="38" customFormat="1" ht="15"/>
    <row r="199" s="38" customFormat="1" ht="15"/>
    <row r="200" s="38" customFormat="1" ht="15"/>
    <row r="201" s="38" customFormat="1" ht="15"/>
    <row r="202" s="38" customFormat="1" ht="15"/>
    <row r="203" s="38" customFormat="1" ht="15"/>
    <row r="204" s="38" customFormat="1" ht="15"/>
    <row r="205" s="38" customFormat="1" ht="15"/>
    <row r="206" s="38" customFormat="1" ht="15"/>
    <row r="207" s="38" customFormat="1" ht="15"/>
    <row r="208" s="38" customFormat="1" ht="15"/>
    <row r="209" s="38" customFormat="1" ht="15"/>
    <row r="210" s="38" customFormat="1" ht="15"/>
    <row r="211" s="38" customFormat="1" ht="15"/>
    <row r="212" s="38" customFormat="1" ht="15"/>
    <row r="213" s="38" customFormat="1" ht="15"/>
    <row r="214" s="38" customFormat="1" ht="15"/>
    <row r="215" s="38" customFormat="1" ht="15"/>
    <row r="216" s="38" customFormat="1" ht="15"/>
    <row r="217" s="38" customFormat="1" ht="15"/>
    <row r="218" s="38" customFormat="1" ht="15"/>
    <row r="219" s="38" customFormat="1" ht="15"/>
    <row r="220" s="38" customFormat="1" ht="15"/>
    <row r="221" s="38" customFormat="1" ht="15"/>
    <row r="222" s="38" customFormat="1" ht="15"/>
    <row r="223" s="38" customFormat="1" ht="15"/>
    <row r="224" s="38" customFormat="1" ht="15"/>
    <row r="225" s="38" customFormat="1" ht="15"/>
    <row r="226" s="38" customFormat="1" ht="15"/>
    <row r="227" s="38" customFormat="1" ht="15"/>
    <row r="228" s="38" customFormat="1" ht="15"/>
    <row r="229" s="38" customFormat="1" ht="15"/>
    <row r="230" s="38" customFormat="1" ht="15"/>
    <row r="231" s="38" customFormat="1" ht="15"/>
    <row r="232" s="38" customFormat="1" ht="15"/>
    <row r="233" s="38" customFormat="1" ht="15"/>
    <row r="234" s="38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8" customWidth="1"/>
    <col min="2" max="2" width="46.421875" style="38" customWidth="1"/>
    <col min="3" max="5" width="29.710937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51"/>
      <c r="B1" s="51"/>
      <c r="C1" s="51"/>
      <c r="D1" s="51"/>
      <c r="E1" s="51"/>
      <c r="F1" s="51"/>
      <c r="G1" s="51"/>
    </row>
    <row r="2" spans="1:7" s="38" customFormat="1" ht="29.25" customHeight="1">
      <c r="A2" s="53" t="s">
        <v>50</v>
      </c>
      <c r="B2" s="53"/>
      <c r="C2" s="53"/>
      <c r="D2" s="53"/>
      <c r="E2" s="53"/>
      <c r="F2" s="54"/>
      <c r="G2" s="54"/>
    </row>
    <row r="3" spans="1:7" s="38" customFormat="1" ht="21" customHeight="1">
      <c r="A3" s="59" t="s">
        <v>51</v>
      </c>
      <c r="B3" s="56"/>
      <c r="C3" s="56"/>
      <c r="D3" s="56"/>
      <c r="E3" s="60" t="s">
        <v>2</v>
      </c>
      <c r="F3" s="51"/>
      <c r="G3" s="51"/>
    </row>
    <row r="4" spans="1:7" s="38" customFormat="1" ht="21" customHeight="1">
      <c r="A4" s="41" t="s">
        <v>52</v>
      </c>
      <c r="B4" s="41"/>
      <c r="C4" s="91" t="s">
        <v>29</v>
      </c>
      <c r="D4" s="47" t="s">
        <v>53</v>
      </c>
      <c r="E4" s="41" t="s">
        <v>54</v>
      </c>
      <c r="F4" s="51"/>
      <c r="G4" s="51"/>
    </row>
    <row r="5" spans="1:7" s="38" customFormat="1" ht="21" customHeight="1">
      <c r="A5" s="41" t="s">
        <v>55</v>
      </c>
      <c r="B5" s="41" t="s">
        <v>56</v>
      </c>
      <c r="C5" s="91"/>
      <c r="D5" s="47"/>
      <c r="E5" s="41"/>
      <c r="F5" s="51"/>
      <c r="G5" s="51"/>
    </row>
    <row r="6" spans="1:7" s="38" customFormat="1" ht="21" customHeight="1">
      <c r="A6" s="48" t="s">
        <v>43</v>
      </c>
      <c r="B6" s="48" t="s">
        <v>43</v>
      </c>
      <c r="C6" s="48">
        <v>1</v>
      </c>
      <c r="D6" s="70">
        <f>C6+1</f>
        <v>2</v>
      </c>
      <c r="E6" s="70">
        <f>D6+1</f>
        <v>3</v>
      </c>
      <c r="F6" s="51"/>
      <c r="G6" s="51"/>
    </row>
    <row r="7" spans="1:7" s="38" customFormat="1" ht="27" customHeight="1">
      <c r="A7" s="57"/>
      <c r="B7" s="57" t="s">
        <v>29</v>
      </c>
      <c r="C7" s="57">
        <v>6086.886688</v>
      </c>
      <c r="D7" s="57">
        <v>2317.228073</v>
      </c>
      <c r="E7" s="57">
        <v>3769.658615</v>
      </c>
      <c r="F7" s="51"/>
      <c r="G7" s="51"/>
    </row>
    <row r="8" spans="1:5" s="38" customFormat="1" ht="27" customHeight="1">
      <c r="A8" s="57" t="s">
        <v>44</v>
      </c>
      <c r="B8" s="57" t="s">
        <v>45</v>
      </c>
      <c r="C8" s="57">
        <v>6086.886688</v>
      </c>
      <c r="D8" s="57">
        <v>2317.228073</v>
      </c>
      <c r="E8" s="57">
        <v>3769.658615</v>
      </c>
    </row>
    <row r="9" spans="1:5" s="38" customFormat="1" ht="27" customHeight="1">
      <c r="A9" s="57" t="s">
        <v>46</v>
      </c>
      <c r="B9" s="57" t="s">
        <v>47</v>
      </c>
      <c r="C9" s="57">
        <v>6086.886688</v>
      </c>
      <c r="D9" s="57">
        <v>2317.228073</v>
      </c>
      <c r="E9" s="57">
        <v>3769.658615</v>
      </c>
    </row>
    <row r="10" spans="1:5" s="38" customFormat="1" ht="27" customHeight="1">
      <c r="A10" s="57" t="s">
        <v>48</v>
      </c>
      <c r="B10" s="57" t="s">
        <v>49</v>
      </c>
      <c r="C10" s="57">
        <v>6086.886688</v>
      </c>
      <c r="D10" s="57">
        <v>2317.228073</v>
      </c>
      <c r="E10" s="57">
        <v>3769.658615</v>
      </c>
    </row>
    <row r="11" spans="1:5" s="38" customFormat="1" ht="21" customHeight="1">
      <c r="A11" s="40"/>
      <c r="B11" s="40"/>
      <c r="C11" s="40"/>
      <c r="D11" s="40"/>
      <c r="E11" s="40"/>
    </row>
    <row r="12" s="38" customFormat="1" ht="21" customHeight="1"/>
    <row r="13" s="38" customFormat="1" ht="21" customHeight="1">
      <c r="C13" s="89"/>
    </row>
    <row r="14" s="38" customFormat="1" ht="21" customHeight="1">
      <c r="E14" s="89"/>
    </row>
    <row r="15" s="38" customFormat="1" ht="21" customHeight="1"/>
    <row r="16" s="38" customFormat="1" ht="21" customHeight="1"/>
    <row r="17" s="38" customFormat="1" ht="21" customHeight="1"/>
    <row r="18" s="38" customFormat="1" ht="21" customHeight="1"/>
    <row r="19" s="38" customFormat="1" ht="21" customHeight="1"/>
    <row r="20" s="38" customFormat="1" ht="21" customHeight="1"/>
    <row r="21" s="3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32.57421875" style="38" customWidth="1"/>
    <col min="2" max="2" width="22.8515625" style="38" customWidth="1"/>
    <col min="3" max="3" width="36.00390625" style="38" customWidth="1"/>
    <col min="4" max="4" width="23.00390625" style="38" customWidth="1"/>
    <col min="5" max="5" width="21.57421875" style="38" customWidth="1"/>
    <col min="6" max="7" width="23.57421875" style="38" customWidth="1"/>
    <col min="8" max="34" width="9.140625" style="38" customWidth="1"/>
  </cols>
  <sheetData>
    <row r="1" spans="1:7" s="38" customFormat="1" ht="19.5" customHeight="1">
      <c r="A1" s="51"/>
      <c r="B1" s="72"/>
      <c r="C1" s="51"/>
      <c r="D1" s="51"/>
      <c r="E1" s="51"/>
      <c r="F1" s="73"/>
      <c r="G1" s="56"/>
    </row>
    <row r="2" spans="1:7" s="38" customFormat="1" ht="29.25" customHeight="1">
      <c r="A2" s="74" t="s">
        <v>57</v>
      </c>
      <c r="B2" s="75"/>
      <c r="C2" s="74"/>
      <c r="D2" s="74"/>
      <c r="E2" s="74"/>
      <c r="F2" s="74"/>
      <c r="G2" s="56"/>
    </row>
    <row r="3" spans="1:7" s="38" customFormat="1" ht="17.25" customHeight="1">
      <c r="A3" s="59" t="s">
        <v>26</v>
      </c>
      <c r="B3" s="76"/>
      <c r="C3" s="56"/>
      <c r="D3" s="56"/>
      <c r="E3" s="56"/>
      <c r="F3" s="52"/>
      <c r="G3" s="60" t="s">
        <v>2</v>
      </c>
    </row>
    <row r="4" spans="1:7" s="38" customFormat="1" ht="17.25" customHeight="1">
      <c r="A4" s="41" t="s">
        <v>3</v>
      </c>
      <c r="B4" s="41"/>
      <c r="C4" s="41" t="s">
        <v>58</v>
      </c>
      <c r="D4" s="41"/>
      <c r="E4" s="41"/>
      <c r="F4" s="41"/>
      <c r="G4" s="41"/>
    </row>
    <row r="5" spans="1:7" s="38" customFormat="1" ht="17.25" customHeight="1">
      <c r="A5" s="41" t="s">
        <v>5</v>
      </c>
      <c r="B5" s="77" t="s">
        <v>6</v>
      </c>
      <c r="C5" s="69" t="s">
        <v>7</v>
      </c>
      <c r="D5" s="69" t="s">
        <v>29</v>
      </c>
      <c r="E5" s="69" t="s">
        <v>59</v>
      </c>
      <c r="F5" s="69" t="s">
        <v>60</v>
      </c>
      <c r="G5" s="44" t="s">
        <v>61</v>
      </c>
    </row>
    <row r="6" spans="1:7" s="38" customFormat="1" ht="17.25" customHeight="1">
      <c r="A6" s="78" t="s">
        <v>8</v>
      </c>
      <c r="B6" s="49">
        <v>4927.513673</v>
      </c>
      <c r="C6" s="79" t="s">
        <v>62</v>
      </c>
      <c r="D6" s="43">
        <f>IF(ISBLANK('财拨总表（引用）'!B6)," ",'财拨总表（引用）'!B6)</f>
        <v>4927.513673</v>
      </c>
      <c r="E6" s="43">
        <f>IF(ISBLANK('财拨总表（引用）'!C6)," ",'财拨总表（引用）'!C6)</f>
        <v>4927.513673</v>
      </c>
      <c r="F6" s="43" t="str">
        <f>IF(ISBLANK('财拨总表（引用）'!D6)," ",'财拨总表（引用）'!D6)</f>
        <v> </v>
      </c>
      <c r="G6" s="80" t="str">
        <f>IF(ISBLANK('财拨总表（引用）'!E6)," ",'财拨总表（引用）'!E6)</f>
        <v> </v>
      </c>
    </row>
    <row r="7" spans="1:7" s="38" customFormat="1" ht="17.25" customHeight="1">
      <c r="A7" s="78" t="s">
        <v>63</v>
      </c>
      <c r="B7" s="49">
        <v>4927.513673</v>
      </c>
      <c r="C7" s="49" t="str">
        <f>IF(ISBLANK('财拨总表（引用）'!A7)," ",'财拨总表（引用）'!A7)</f>
        <v>教育支出</v>
      </c>
      <c r="D7" s="43">
        <f>IF(ISBLANK('财拨总表（引用）'!B7)," ",'财拨总表（引用）'!B7)</f>
        <v>4927.513673</v>
      </c>
      <c r="E7" s="43">
        <f>IF(ISBLANK('财拨总表（引用）'!C7)," ",'财拨总表（引用）'!C7)</f>
        <v>4927.513673</v>
      </c>
      <c r="F7" s="43" t="str">
        <f>IF(ISBLANK('财拨总表（引用）'!D7)," ",'财拨总表（引用）'!D7)</f>
        <v> </v>
      </c>
      <c r="G7" s="80"/>
    </row>
    <row r="8" spans="1:7" s="38" customFormat="1" ht="17.25" customHeight="1">
      <c r="A8" s="78" t="s">
        <v>64</v>
      </c>
      <c r="B8" s="49"/>
      <c r="C8" s="49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80"/>
    </row>
    <row r="9" spans="1:7" s="38" customFormat="1" ht="17.25" customHeight="1">
      <c r="A9" s="78" t="s">
        <v>65</v>
      </c>
      <c r="B9" s="81"/>
      <c r="C9" s="49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80"/>
    </row>
    <row r="10" spans="1:7" s="38" customFormat="1" ht="17.25" customHeight="1">
      <c r="A10" s="78"/>
      <c r="B10" s="82"/>
      <c r="C10" s="49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80"/>
    </row>
    <row r="11" spans="1:7" s="38" customFormat="1" ht="17.25" customHeight="1">
      <c r="A11" s="78"/>
      <c r="B11" s="82"/>
      <c r="C11" s="49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80"/>
    </row>
    <row r="12" spans="1:7" s="38" customFormat="1" ht="17.25" customHeight="1">
      <c r="A12" s="78"/>
      <c r="B12" s="82"/>
      <c r="C12" s="49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80"/>
    </row>
    <row r="13" spans="1:7" s="38" customFormat="1" ht="17.25" customHeight="1">
      <c r="A13" s="78"/>
      <c r="B13" s="82"/>
      <c r="C13" s="49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80"/>
    </row>
    <row r="14" spans="1:7" s="38" customFormat="1" ht="17.25" customHeight="1">
      <c r="A14" s="78"/>
      <c r="B14" s="82"/>
      <c r="C14" s="49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80"/>
    </row>
    <row r="15" spans="1:7" s="38" customFormat="1" ht="17.25" customHeight="1">
      <c r="A15" s="78"/>
      <c r="B15" s="82"/>
      <c r="C15" s="49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80"/>
    </row>
    <row r="16" spans="1:7" s="38" customFormat="1" ht="17.25" customHeight="1">
      <c r="A16" s="78"/>
      <c r="B16" s="82"/>
      <c r="C16" s="49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80"/>
    </row>
    <row r="17" spans="1:7" s="38" customFormat="1" ht="17.25" customHeight="1">
      <c r="A17" s="83"/>
      <c r="B17" s="82"/>
      <c r="C17" s="49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80"/>
    </row>
    <row r="18" spans="1:7" s="38" customFormat="1" ht="17.25" customHeight="1">
      <c r="A18" s="78"/>
      <c r="B18" s="82"/>
      <c r="C18" s="49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80"/>
    </row>
    <row r="19" spans="1:7" s="38" customFormat="1" ht="17.25" customHeight="1">
      <c r="A19" s="84"/>
      <c r="B19" s="81"/>
      <c r="C19" s="49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80"/>
    </row>
    <row r="20" spans="1:7" s="38" customFormat="1" ht="17.25" customHeight="1">
      <c r="A20" s="84"/>
      <c r="B20" s="81"/>
      <c r="C20" s="49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80"/>
    </row>
    <row r="21" spans="1:7" s="38" customFormat="1" ht="17.25" customHeight="1">
      <c r="A21" s="84"/>
      <c r="B21" s="81"/>
      <c r="C21" s="49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80"/>
    </row>
    <row r="22" spans="1:7" s="38" customFormat="1" ht="17.25" customHeight="1">
      <c r="A22" s="84"/>
      <c r="B22" s="81"/>
      <c r="C22" s="49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80"/>
    </row>
    <row r="23" spans="1:7" s="38" customFormat="1" ht="17.25" customHeight="1">
      <c r="A23" s="84"/>
      <c r="B23" s="81"/>
      <c r="C23" s="49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80"/>
    </row>
    <row r="24" spans="1:7" s="38" customFormat="1" ht="19.5" customHeight="1">
      <c r="A24" s="84"/>
      <c r="B24" s="81"/>
      <c r="C24" s="49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80"/>
    </row>
    <row r="25" spans="1:7" s="38" customFormat="1" ht="19.5" customHeight="1">
      <c r="A25" s="84"/>
      <c r="B25" s="81"/>
      <c r="C25" s="49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80"/>
    </row>
    <row r="26" spans="1:7" s="38" customFormat="1" ht="19.5" customHeight="1">
      <c r="A26" s="84"/>
      <c r="B26" s="81"/>
      <c r="C26" s="49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80"/>
    </row>
    <row r="27" spans="1:7" s="38" customFormat="1" ht="19.5" customHeight="1">
      <c r="A27" s="84"/>
      <c r="B27" s="81"/>
      <c r="C27" s="49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80"/>
    </row>
    <row r="28" spans="1:7" s="38" customFormat="1" ht="19.5" customHeight="1">
      <c r="A28" s="84"/>
      <c r="B28" s="81"/>
      <c r="C28" s="49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80"/>
    </row>
    <row r="29" spans="1:7" s="38" customFormat="1" ht="19.5" customHeight="1">
      <c r="A29" s="84"/>
      <c r="B29" s="81"/>
      <c r="C29" s="49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80"/>
    </row>
    <row r="30" spans="1:7" s="38" customFormat="1" ht="19.5" customHeight="1">
      <c r="A30" s="84"/>
      <c r="B30" s="81"/>
      <c r="C30" s="49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80"/>
    </row>
    <row r="31" spans="1:7" s="38" customFormat="1" ht="19.5" customHeight="1">
      <c r="A31" s="84"/>
      <c r="B31" s="81"/>
      <c r="C31" s="49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80"/>
    </row>
    <row r="32" spans="1:7" s="38" customFormat="1" ht="19.5" customHeight="1">
      <c r="A32" s="84"/>
      <c r="B32" s="81"/>
      <c r="C32" s="49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80"/>
    </row>
    <row r="33" spans="1:7" s="38" customFormat="1" ht="19.5" customHeight="1">
      <c r="A33" s="84"/>
      <c r="B33" s="81"/>
      <c r="C33" s="49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80"/>
    </row>
    <row r="34" spans="1:7" s="38" customFormat="1" ht="19.5" customHeight="1">
      <c r="A34" s="84"/>
      <c r="B34" s="81"/>
      <c r="C34" s="49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80"/>
    </row>
    <row r="35" spans="1:7" s="38" customFormat="1" ht="19.5" customHeight="1">
      <c r="A35" s="84"/>
      <c r="B35" s="81"/>
      <c r="C35" s="49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80"/>
    </row>
    <row r="36" spans="1:7" s="38" customFormat="1" ht="19.5" customHeight="1">
      <c r="A36" s="84"/>
      <c r="B36" s="81"/>
      <c r="C36" s="49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80"/>
    </row>
    <row r="37" spans="1:7" s="38" customFormat="1" ht="19.5" customHeight="1">
      <c r="A37" s="84"/>
      <c r="B37" s="81"/>
      <c r="C37" s="49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80"/>
    </row>
    <row r="38" spans="1:7" s="38" customFormat="1" ht="19.5" customHeight="1">
      <c r="A38" s="84"/>
      <c r="B38" s="81"/>
      <c r="C38" s="49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80"/>
    </row>
    <row r="39" spans="1:7" s="38" customFormat="1" ht="19.5" customHeight="1">
      <c r="A39" s="84"/>
      <c r="B39" s="81"/>
      <c r="C39" s="49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80"/>
    </row>
    <row r="40" spans="1:7" s="38" customFormat="1" ht="19.5" customHeight="1">
      <c r="A40" s="84"/>
      <c r="B40" s="81"/>
      <c r="C40" s="49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80"/>
    </row>
    <row r="41" spans="1:7" s="38" customFormat="1" ht="19.5" customHeight="1">
      <c r="A41" s="84"/>
      <c r="B41" s="81"/>
      <c r="C41" s="49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80"/>
    </row>
    <row r="42" spans="1:7" s="38" customFormat="1" ht="19.5" customHeight="1">
      <c r="A42" s="84"/>
      <c r="B42" s="81"/>
      <c r="C42" s="49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80"/>
    </row>
    <row r="43" spans="1:7" s="38" customFormat="1" ht="19.5" customHeight="1">
      <c r="A43" s="84"/>
      <c r="B43" s="81"/>
      <c r="C43" s="49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80"/>
    </row>
    <row r="44" spans="1:7" s="38" customFormat="1" ht="19.5" customHeight="1">
      <c r="A44" s="84"/>
      <c r="B44" s="81"/>
      <c r="C44" s="49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80"/>
    </row>
    <row r="45" spans="1:7" s="38" customFormat="1" ht="19.5" customHeight="1">
      <c r="A45" s="84"/>
      <c r="B45" s="81"/>
      <c r="C45" s="49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80"/>
    </row>
    <row r="46" spans="1:7" s="38" customFormat="1" ht="19.5" customHeight="1">
      <c r="A46" s="84"/>
      <c r="B46" s="81"/>
      <c r="C46" s="49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80"/>
    </row>
    <row r="47" spans="1:7" s="38" customFormat="1" ht="17.25" customHeight="1">
      <c r="A47" s="84" t="s">
        <v>66</v>
      </c>
      <c r="B47" s="85"/>
      <c r="C47" s="57" t="s">
        <v>67</v>
      </c>
      <c r="D47" s="86" t="str">
        <f>IF(ISBLANK('财拨总表（引用）'!B47)," ",'财拨总表（引用）'!B47)</f>
        <v> </v>
      </c>
      <c r="E47" s="86" t="str">
        <f>IF(ISBLANK('财拨总表（引用）'!C47)," ",'财拨总表（引用）'!C47)</f>
        <v> </v>
      </c>
      <c r="F47" s="86" t="str">
        <f>IF(ISBLANK('财拨总表（引用）'!D47)," ",'财拨总表（引用）'!D47)</f>
        <v> </v>
      </c>
      <c r="G47" s="87"/>
    </row>
    <row r="48" spans="1:7" s="38" customFormat="1" ht="17.25" customHeight="1">
      <c r="A48" s="44" t="s">
        <v>68</v>
      </c>
      <c r="B48" s="40"/>
      <c r="C48" s="57"/>
      <c r="D48" s="86" t="str">
        <f>IF(ISBLANK('财拨总表（引用）'!B48)," ",'财拨总表（引用）'!B48)</f>
        <v> </v>
      </c>
      <c r="E48" s="86" t="str">
        <f>IF(ISBLANK('财拨总表（引用）'!C48)," ",'财拨总表（引用）'!C48)</f>
        <v> </v>
      </c>
      <c r="F48" s="86" t="str">
        <f>IF(ISBLANK('财拨总表（引用）'!D48)," ",'财拨总表（引用）'!D48)</f>
        <v> </v>
      </c>
      <c r="G48" s="87"/>
    </row>
    <row r="49" spans="1:7" s="38" customFormat="1" ht="17.25" customHeight="1">
      <c r="A49" s="84" t="s">
        <v>69</v>
      </c>
      <c r="B49" s="43"/>
      <c r="C49" s="57"/>
      <c r="D49" s="86" t="str">
        <f>IF(ISBLANK('财拨总表（引用）'!B49)," ",'财拨总表（引用）'!B49)</f>
        <v> </v>
      </c>
      <c r="E49" s="86" t="str">
        <f>IF(ISBLANK('财拨总表（引用）'!C49)," ",'财拨总表（引用）'!C49)</f>
        <v> </v>
      </c>
      <c r="F49" s="86" t="str">
        <f>IF(ISBLANK('财拨总表（引用）'!D49)," ",'财拨总表（引用）'!D49)</f>
        <v> </v>
      </c>
      <c r="G49" s="87"/>
    </row>
    <row r="50" spans="1:7" s="38" customFormat="1" ht="17.25" customHeight="1">
      <c r="A50" s="84"/>
      <c r="B50" s="81"/>
      <c r="C50" s="57"/>
      <c r="D50" s="86" t="str">
        <f>IF(ISBLANK('财拨总表（引用）'!B50)," ",'财拨总表（引用）'!B50)</f>
        <v> </v>
      </c>
      <c r="E50" s="86" t="str">
        <f>IF(ISBLANK('财拨总表（引用）'!C50)," ",'财拨总表（引用）'!C50)</f>
        <v> </v>
      </c>
      <c r="F50" s="86" t="str">
        <f>IF(ISBLANK('财拨总表（引用）'!D50)," ",'财拨总表（引用）'!D50)</f>
        <v> </v>
      </c>
      <c r="G50" s="87"/>
    </row>
    <row r="51" spans="1:7" s="38" customFormat="1" ht="17.25" customHeight="1">
      <c r="A51" s="84"/>
      <c r="B51" s="81"/>
      <c r="C51" s="57"/>
      <c r="D51" s="86" t="str">
        <f>IF(ISBLANK('财拨总表（引用）'!B51)," ",'财拨总表（引用）'!B51)</f>
        <v> </v>
      </c>
      <c r="E51" s="86" t="str">
        <f>IF(ISBLANK('财拨总表（引用）'!C51)," ",'财拨总表（引用）'!C51)</f>
        <v> </v>
      </c>
      <c r="F51" s="86" t="str">
        <f>IF(ISBLANK('财拨总表（引用）'!D51)," ",'财拨总表（引用）'!D51)</f>
        <v> </v>
      </c>
      <c r="G51" s="87"/>
    </row>
    <row r="52" spans="1:7" s="38" customFormat="1" ht="17.25" customHeight="1">
      <c r="A52" s="88" t="s">
        <v>23</v>
      </c>
      <c r="B52" s="57">
        <v>4927.513673</v>
      </c>
      <c r="C52" s="88" t="s">
        <v>24</v>
      </c>
      <c r="D52" s="86">
        <f>IF(ISBLANK('财拨总表（引用）'!B6)," ",'财拨总表（引用）'!B6)</f>
        <v>4927.513673</v>
      </c>
      <c r="E52" s="86">
        <f>IF(ISBLANK('财拨总表（引用）'!C6)," ",'财拨总表（引用）'!C6)</f>
        <v>4927.513673</v>
      </c>
      <c r="F52" s="86" t="str">
        <f>IF(ISBLANK('财拨总表（引用）'!D6)," ",'财拨总表（引用）'!D6)</f>
        <v> </v>
      </c>
      <c r="G52" s="87" t="str">
        <f>IF(ISBLANK('财拨总表（引用）'!E6)," ",'财拨总表（引用）'!E6)</f>
        <v> </v>
      </c>
    </row>
    <row r="53" spans="2:7" s="38" customFormat="1" ht="15.75">
      <c r="B53" s="89"/>
      <c r="G53" s="61"/>
    </row>
    <row r="54" spans="2:7" s="38" customFormat="1" ht="15.75">
      <c r="B54" s="89"/>
      <c r="G54" s="61"/>
    </row>
    <row r="55" spans="2:7" s="38" customFormat="1" ht="15.75">
      <c r="B55" s="89"/>
      <c r="G55" s="61"/>
    </row>
    <row r="56" spans="2:7" s="38" customFormat="1" ht="15.75">
      <c r="B56" s="89"/>
      <c r="G56" s="61"/>
    </row>
    <row r="57" spans="2:7" s="38" customFormat="1" ht="15.75">
      <c r="B57" s="89"/>
      <c r="G57" s="61"/>
    </row>
    <row r="58" spans="2:7" s="38" customFormat="1" ht="15.75">
      <c r="B58" s="89"/>
      <c r="G58" s="61"/>
    </row>
    <row r="59" spans="2:7" s="38" customFormat="1" ht="15.75">
      <c r="B59" s="89"/>
      <c r="G59" s="61"/>
    </row>
    <row r="60" spans="2:7" s="38" customFormat="1" ht="15.75">
      <c r="B60" s="89"/>
      <c r="G60" s="61"/>
    </row>
    <row r="61" spans="2:7" s="38" customFormat="1" ht="15.75">
      <c r="B61" s="89"/>
      <c r="G61" s="61"/>
    </row>
    <row r="62" spans="2:7" s="38" customFormat="1" ht="15.75">
      <c r="B62" s="89"/>
      <c r="G62" s="61"/>
    </row>
    <row r="63" spans="2:7" s="38" customFormat="1" ht="15.75">
      <c r="B63" s="89"/>
      <c r="G63" s="61"/>
    </row>
    <row r="64" spans="2:7" s="38" customFormat="1" ht="15.75">
      <c r="B64" s="89"/>
      <c r="G64" s="61"/>
    </row>
    <row r="65" spans="2:7" s="38" customFormat="1" ht="15.75">
      <c r="B65" s="89"/>
      <c r="G65" s="61"/>
    </row>
    <row r="66" spans="2:7" s="38" customFormat="1" ht="15.75">
      <c r="B66" s="89"/>
      <c r="G66" s="61"/>
    </row>
    <row r="67" spans="2:7" s="38" customFormat="1" ht="15.75">
      <c r="B67" s="89"/>
      <c r="G67" s="61"/>
    </row>
    <row r="68" spans="2:7" s="38" customFormat="1" ht="15.75">
      <c r="B68" s="89"/>
      <c r="G68" s="61"/>
    </row>
    <row r="69" spans="2:7" s="38" customFormat="1" ht="15.75">
      <c r="B69" s="89"/>
      <c r="G69" s="61"/>
    </row>
    <row r="70" spans="2:7" s="38" customFormat="1" ht="15.75">
      <c r="B70" s="89"/>
      <c r="G70" s="61"/>
    </row>
    <row r="71" spans="2:7" s="38" customFormat="1" ht="15.75">
      <c r="B71" s="89"/>
      <c r="G71" s="61"/>
    </row>
    <row r="72" spans="2:7" s="38" customFormat="1" ht="15.75">
      <c r="B72" s="89"/>
      <c r="G72" s="61"/>
    </row>
    <row r="73" spans="2:7" s="38" customFormat="1" ht="15.75">
      <c r="B73" s="89"/>
      <c r="G73" s="61"/>
    </row>
    <row r="74" spans="2:7" s="38" customFormat="1" ht="15.75">
      <c r="B74" s="89"/>
      <c r="G74" s="61"/>
    </row>
    <row r="75" spans="2:7" s="38" customFormat="1" ht="15.75">
      <c r="B75" s="89"/>
      <c r="G75" s="61"/>
    </row>
    <row r="76" spans="2:7" s="38" customFormat="1" ht="15.75">
      <c r="B76" s="89"/>
      <c r="G76" s="61"/>
    </row>
    <row r="77" spans="2:7" s="38" customFormat="1" ht="15.75">
      <c r="B77" s="89"/>
      <c r="G77" s="61"/>
    </row>
    <row r="78" spans="2:32" s="38" customFormat="1" ht="15.75">
      <c r="B78" s="89"/>
      <c r="G78" s="61"/>
      <c r="AF78" s="50"/>
    </row>
    <row r="79" spans="2:30" s="38" customFormat="1" ht="15.75">
      <c r="B79" s="89"/>
      <c r="G79" s="61"/>
      <c r="AD79" s="50"/>
    </row>
    <row r="80" spans="2:32" s="38" customFormat="1" ht="15.75">
      <c r="B80" s="89"/>
      <c r="G80" s="61"/>
      <c r="AE80" s="50"/>
      <c r="AF80" s="50"/>
    </row>
    <row r="81" spans="2:33" s="38" customFormat="1" ht="15.75">
      <c r="B81" s="89"/>
      <c r="G81" s="61"/>
      <c r="AF81" s="50"/>
      <c r="AG81" s="50"/>
    </row>
    <row r="82" spans="2:33" s="38" customFormat="1" ht="15.75">
      <c r="B82" s="89"/>
      <c r="G82" s="61"/>
      <c r="AG82" s="90"/>
    </row>
    <row r="83" spans="2:7" s="38" customFormat="1" ht="15.75">
      <c r="B83" s="89"/>
      <c r="G83" s="61"/>
    </row>
    <row r="84" spans="2:7" s="38" customFormat="1" ht="15.75">
      <c r="B84" s="89"/>
      <c r="G84" s="61"/>
    </row>
    <row r="85" spans="2:7" s="38" customFormat="1" ht="15.75">
      <c r="B85" s="89"/>
      <c r="G85" s="61"/>
    </row>
    <row r="86" spans="2:7" s="38" customFormat="1" ht="15.75">
      <c r="B86" s="89"/>
      <c r="G86" s="61"/>
    </row>
    <row r="87" spans="2:7" s="38" customFormat="1" ht="15.75">
      <c r="B87" s="89"/>
      <c r="G87" s="61"/>
    </row>
    <row r="88" spans="2:7" s="38" customFormat="1" ht="15.75">
      <c r="B88" s="89"/>
      <c r="G88" s="61"/>
    </row>
    <row r="89" spans="2:7" s="38" customFormat="1" ht="15.75">
      <c r="B89" s="89"/>
      <c r="G89" s="61"/>
    </row>
    <row r="90" spans="2:7" s="38" customFormat="1" ht="15.75">
      <c r="B90" s="89"/>
      <c r="G90" s="61"/>
    </row>
    <row r="91" spans="2:7" s="38" customFormat="1" ht="15.75">
      <c r="B91" s="89"/>
      <c r="G91" s="61"/>
    </row>
    <row r="92" spans="2:7" s="38" customFormat="1" ht="15.75">
      <c r="B92" s="89"/>
      <c r="G92" s="61"/>
    </row>
    <row r="93" spans="2:7" s="38" customFormat="1" ht="15.75">
      <c r="B93" s="89"/>
      <c r="G93" s="61"/>
    </row>
    <row r="94" spans="2:7" s="38" customFormat="1" ht="15.75">
      <c r="B94" s="89"/>
      <c r="G94" s="61"/>
    </row>
    <row r="95" spans="2:7" s="38" customFormat="1" ht="15.75">
      <c r="B95" s="89"/>
      <c r="G95" s="61"/>
    </row>
    <row r="96" spans="2:7" s="38" customFormat="1" ht="15.75">
      <c r="B96" s="89"/>
      <c r="G96" s="61"/>
    </row>
    <row r="97" spans="2:7" s="38" customFormat="1" ht="15.75">
      <c r="B97" s="89"/>
      <c r="G97" s="61"/>
    </row>
    <row r="98" spans="2:7" s="38" customFormat="1" ht="15.75">
      <c r="B98" s="89"/>
      <c r="G98" s="61"/>
    </row>
    <row r="99" spans="2:7" s="38" customFormat="1" ht="15.75">
      <c r="B99" s="89"/>
      <c r="G99" s="61"/>
    </row>
    <row r="100" spans="2:7" s="38" customFormat="1" ht="15.75">
      <c r="B100" s="89"/>
      <c r="G100" s="61"/>
    </row>
    <row r="101" spans="2:7" s="38" customFormat="1" ht="15.75">
      <c r="B101" s="89"/>
      <c r="G101" s="61"/>
    </row>
    <row r="102" spans="2:7" s="38" customFormat="1" ht="15.75">
      <c r="B102" s="89"/>
      <c r="G102" s="61"/>
    </row>
    <row r="103" spans="2:7" s="38" customFormat="1" ht="15.75">
      <c r="B103" s="89"/>
      <c r="G103" s="61"/>
    </row>
    <row r="104" spans="2:7" s="38" customFormat="1" ht="15.75">
      <c r="B104" s="89"/>
      <c r="G104" s="61"/>
    </row>
    <row r="105" spans="2:7" s="38" customFormat="1" ht="15.75">
      <c r="B105" s="89"/>
      <c r="G105" s="61"/>
    </row>
    <row r="106" spans="2:7" s="38" customFormat="1" ht="15.75">
      <c r="B106" s="89"/>
      <c r="G106" s="61"/>
    </row>
    <row r="107" spans="2:7" s="38" customFormat="1" ht="15.75">
      <c r="B107" s="89"/>
      <c r="G107" s="61"/>
    </row>
    <row r="108" spans="2:7" s="38" customFormat="1" ht="15.75">
      <c r="B108" s="89"/>
      <c r="G108" s="61"/>
    </row>
    <row r="109" spans="2:7" s="38" customFormat="1" ht="15.75">
      <c r="B109" s="89"/>
      <c r="G109" s="61"/>
    </row>
    <row r="110" spans="2:7" s="38" customFormat="1" ht="15.75">
      <c r="B110" s="89"/>
      <c r="G110" s="61"/>
    </row>
    <row r="111" spans="2:7" s="38" customFormat="1" ht="15.75">
      <c r="B111" s="89"/>
      <c r="G111" s="61"/>
    </row>
    <row r="112" spans="2:7" s="38" customFormat="1" ht="15.75">
      <c r="B112" s="89"/>
      <c r="G112" s="61"/>
    </row>
    <row r="113" spans="2:7" s="38" customFormat="1" ht="15.75">
      <c r="B113" s="89"/>
      <c r="G113" s="61"/>
    </row>
    <row r="114" spans="2:7" s="38" customFormat="1" ht="15.75">
      <c r="B114" s="89"/>
      <c r="G114" s="61"/>
    </row>
    <row r="115" spans="2:7" s="38" customFormat="1" ht="15.75">
      <c r="B115" s="89"/>
      <c r="G115" s="61"/>
    </row>
    <row r="116" spans="2:7" s="38" customFormat="1" ht="15.75">
      <c r="B116" s="89"/>
      <c r="G116" s="61"/>
    </row>
    <row r="117" spans="2:7" s="38" customFormat="1" ht="15.75">
      <c r="B117" s="89"/>
      <c r="G117" s="61"/>
    </row>
    <row r="118" spans="2:7" s="38" customFormat="1" ht="15.75">
      <c r="B118" s="89"/>
      <c r="G118" s="61"/>
    </row>
    <row r="119" spans="2:26" s="38" customFormat="1" ht="15.75">
      <c r="B119" s="89"/>
      <c r="G119" s="61"/>
      <c r="Z119" s="50"/>
    </row>
    <row r="120" spans="2:26" s="38" customFormat="1" ht="15.75">
      <c r="B120" s="89"/>
      <c r="G120" s="61"/>
      <c r="W120" s="50"/>
      <c r="X120" s="50"/>
      <c r="Y120" s="50"/>
      <c r="Z120" s="90"/>
    </row>
    <row r="121" spans="2:7" s="38" customFormat="1" ht="15.75">
      <c r="B121" s="89"/>
      <c r="G121" s="61"/>
    </row>
    <row r="122" spans="2:7" s="38" customFormat="1" ht="15.75">
      <c r="B122" s="89"/>
      <c r="G122" s="61"/>
    </row>
    <row r="123" spans="2:7" s="38" customFormat="1" ht="15.75">
      <c r="B123" s="89"/>
      <c r="G123" s="61"/>
    </row>
    <row r="124" spans="2:7" s="38" customFormat="1" ht="15.75">
      <c r="B124" s="89"/>
      <c r="G124" s="61"/>
    </row>
    <row r="125" spans="2:7" s="38" customFormat="1" ht="15.75">
      <c r="B125" s="89"/>
      <c r="G125" s="61"/>
    </row>
    <row r="126" spans="2:7" s="38" customFormat="1" ht="15.75">
      <c r="B126" s="89"/>
      <c r="G126" s="61"/>
    </row>
    <row r="127" spans="2:7" s="38" customFormat="1" ht="15.75">
      <c r="B127" s="89"/>
      <c r="G127" s="61"/>
    </row>
    <row r="128" spans="2:7" s="38" customFormat="1" ht="15.75">
      <c r="B128" s="89"/>
      <c r="G128" s="61"/>
    </row>
    <row r="129" spans="2:7" s="38" customFormat="1" ht="15.75">
      <c r="B129" s="89"/>
      <c r="G129" s="61"/>
    </row>
    <row r="130" spans="2:7" s="38" customFormat="1" ht="15.75">
      <c r="B130" s="89"/>
      <c r="G130" s="61"/>
    </row>
    <row r="131" spans="2:7" s="38" customFormat="1" ht="15.75">
      <c r="B131" s="89"/>
      <c r="G131" s="61"/>
    </row>
    <row r="132" spans="2:7" s="38" customFormat="1" ht="15.75">
      <c r="B132" s="89"/>
      <c r="G132" s="61"/>
    </row>
    <row r="133" spans="2:7" s="38" customFormat="1" ht="15.75">
      <c r="B133" s="89"/>
      <c r="G133" s="61"/>
    </row>
    <row r="134" spans="2:7" s="38" customFormat="1" ht="15.75">
      <c r="B134" s="89"/>
      <c r="G134" s="61"/>
    </row>
    <row r="135" spans="2:7" s="38" customFormat="1" ht="15.75">
      <c r="B135" s="89"/>
      <c r="G135" s="61"/>
    </row>
    <row r="136" spans="2:7" s="38" customFormat="1" ht="15.75">
      <c r="B136" s="89"/>
      <c r="G136" s="61"/>
    </row>
    <row r="137" spans="2:7" s="38" customFormat="1" ht="15.75">
      <c r="B137" s="89"/>
      <c r="G137" s="61"/>
    </row>
    <row r="138" spans="2:7" s="38" customFormat="1" ht="15.75">
      <c r="B138" s="89"/>
      <c r="G138" s="61"/>
    </row>
    <row r="139" spans="2:7" s="38" customFormat="1" ht="15.75">
      <c r="B139" s="89"/>
      <c r="G139" s="61"/>
    </row>
    <row r="140" spans="2:7" s="38" customFormat="1" ht="15.75">
      <c r="B140" s="89"/>
      <c r="G140" s="61"/>
    </row>
    <row r="141" spans="2:7" s="38" customFormat="1" ht="15.75">
      <c r="B141" s="89"/>
      <c r="G141" s="61"/>
    </row>
    <row r="142" spans="2:7" s="38" customFormat="1" ht="15.75">
      <c r="B142" s="89"/>
      <c r="G142" s="61"/>
    </row>
    <row r="143" spans="2:7" s="38" customFormat="1" ht="15.75">
      <c r="B143" s="89"/>
      <c r="G143" s="61"/>
    </row>
    <row r="144" spans="2:7" s="38" customFormat="1" ht="15.75">
      <c r="B144" s="89"/>
      <c r="G144" s="61"/>
    </row>
    <row r="145" spans="2:7" s="38" customFormat="1" ht="15.75">
      <c r="B145" s="89"/>
      <c r="G145" s="61"/>
    </row>
    <row r="146" spans="2:7" s="38" customFormat="1" ht="15.75">
      <c r="B146" s="89"/>
      <c r="G146" s="61"/>
    </row>
    <row r="147" spans="2:7" s="38" customFormat="1" ht="15.75">
      <c r="B147" s="89"/>
      <c r="G147" s="61"/>
    </row>
    <row r="148" spans="2:7" s="38" customFormat="1" ht="15.75">
      <c r="B148" s="89"/>
      <c r="G148" s="61"/>
    </row>
    <row r="149" spans="2:7" s="38" customFormat="1" ht="15.75">
      <c r="B149" s="89"/>
      <c r="G149" s="61"/>
    </row>
    <row r="150" spans="2:7" s="38" customFormat="1" ht="15.75">
      <c r="B150" s="89"/>
      <c r="G150" s="61"/>
    </row>
    <row r="151" spans="2:7" s="38" customFormat="1" ht="15.75">
      <c r="B151" s="89"/>
      <c r="G151" s="61"/>
    </row>
    <row r="152" spans="2:7" s="38" customFormat="1" ht="15.75">
      <c r="B152" s="89"/>
      <c r="G152" s="61"/>
    </row>
    <row r="153" spans="2:7" s="38" customFormat="1" ht="15.75">
      <c r="B153" s="89"/>
      <c r="G153" s="61"/>
    </row>
    <row r="154" spans="2:7" s="38" customFormat="1" ht="15.75">
      <c r="B154" s="89"/>
      <c r="G154" s="61"/>
    </row>
    <row r="155" spans="2:7" s="38" customFormat="1" ht="15.75">
      <c r="B155" s="89"/>
      <c r="G155" s="61"/>
    </row>
    <row r="156" spans="2:7" s="38" customFormat="1" ht="15.75">
      <c r="B156" s="89"/>
      <c r="G156" s="61"/>
    </row>
    <row r="157" spans="2:7" s="38" customFormat="1" ht="15.75">
      <c r="B157" s="89"/>
      <c r="G157" s="61"/>
    </row>
    <row r="158" spans="2:7" s="38" customFormat="1" ht="15.75">
      <c r="B158" s="89"/>
      <c r="G158" s="61"/>
    </row>
    <row r="159" spans="2:7" s="38" customFormat="1" ht="15.75">
      <c r="B159" s="89"/>
      <c r="G159" s="61"/>
    </row>
    <row r="160" spans="2:7" s="38" customFormat="1" ht="15.75">
      <c r="B160" s="89"/>
      <c r="G160" s="61"/>
    </row>
    <row r="161" spans="2:7" s="38" customFormat="1" ht="15.75">
      <c r="B161" s="89"/>
      <c r="G161" s="61"/>
    </row>
    <row r="162" spans="2:7" s="38" customFormat="1" ht="15.75">
      <c r="B162" s="89"/>
      <c r="G162" s="61"/>
    </row>
    <row r="163" spans="2:7" s="38" customFormat="1" ht="15.75">
      <c r="B163" s="89"/>
      <c r="G163" s="61"/>
    </row>
    <row r="164" spans="2:7" s="38" customFormat="1" ht="15.75">
      <c r="B164" s="89"/>
      <c r="G164" s="61"/>
    </row>
    <row r="165" spans="2:7" s="38" customFormat="1" ht="15.75">
      <c r="B165" s="89"/>
      <c r="G165" s="61"/>
    </row>
    <row r="166" spans="2:7" s="38" customFormat="1" ht="15.75">
      <c r="B166" s="89"/>
      <c r="G166" s="61"/>
    </row>
    <row r="167" spans="2:7" s="38" customFormat="1" ht="15.75">
      <c r="B167" s="89"/>
      <c r="G167" s="61"/>
    </row>
    <row r="168" spans="2:7" s="38" customFormat="1" ht="15.75">
      <c r="B168" s="89"/>
      <c r="G168" s="61"/>
    </row>
    <row r="169" spans="2:7" s="38" customFormat="1" ht="15.75">
      <c r="B169" s="89"/>
      <c r="G169" s="61"/>
    </row>
    <row r="170" spans="2:7" s="38" customFormat="1" ht="15.75">
      <c r="B170" s="89"/>
      <c r="G170" s="61"/>
    </row>
    <row r="171" spans="2:7" s="38" customFormat="1" ht="15.75">
      <c r="B171" s="89"/>
      <c r="G171" s="61"/>
    </row>
    <row r="172" spans="2:7" s="38" customFormat="1" ht="15.75">
      <c r="B172" s="89"/>
      <c r="G172" s="61"/>
    </row>
    <row r="173" spans="2:7" s="38" customFormat="1" ht="15.75">
      <c r="B173" s="89"/>
      <c r="G173" s="61"/>
    </row>
    <row r="174" spans="2:7" s="38" customFormat="1" ht="15.75">
      <c r="B174" s="89"/>
      <c r="G174" s="61"/>
    </row>
    <row r="175" spans="2:7" s="38" customFormat="1" ht="15.75">
      <c r="B175" s="89"/>
      <c r="G175" s="61"/>
    </row>
    <row r="176" spans="2:7" s="38" customFormat="1" ht="15.75">
      <c r="B176" s="89"/>
      <c r="G176" s="61"/>
    </row>
    <row r="177" spans="2:7" s="38" customFormat="1" ht="15.75">
      <c r="B177" s="89"/>
      <c r="G177" s="61"/>
    </row>
    <row r="178" spans="2:7" s="38" customFormat="1" ht="15.75">
      <c r="B178" s="89"/>
      <c r="G178" s="61"/>
    </row>
    <row r="179" spans="2:7" s="38" customFormat="1" ht="15.75">
      <c r="B179" s="89"/>
      <c r="G179" s="61"/>
    </row>
    <row r="180" spans="2:7" s="38" customFormat="1" ht="15.75">
      <c r="B180" s="89"/>
      <c r="G180" s="61"/>
    </row>
    <row r="181" spans="2:7" s="38" customFormat="1" ht="15.75">
      <c r="B181" s="89"/>
      <c r="G181" s="61"/>
    </row>
    <row r="182" spans="2:7" s="38" customFormat="1" ht="15.75">
      <c r="B182" s="89"/>
      <c r="G182" s="61"/>
    </row>
    <row r="183" spans="2:7" s="38" customFormat="1" ht="15.75">
      <c r="B183" s="89"/>
      <c r="G183" s="61"/>
    </row>
    <row r="184" spans="2:7" s="38" customFormat="1" ht="15.75">
      <c r="B184" s="89"/>
      <c r="G184" s="61"/>
    </row>
    <row r="185" spans="2:7" s="38" customFormat="1" ht="15.75">
      <c r="B185" s="89"/>
      <c r="G185" s="61"/>
    </row>
    <row r="186" spans="2:7" s="38" customFormat="1" ht="15.75">
      <c r="B186" s="89"/>
      <c r="G186" s="61"/>
    </row>
    <row r="187" spans="2:7" s="38" customFormat="1" ht="15.75">
      <c r="B187" s="89"/>
      <c r="G187" s="61"/>
    </row>
    <row r="188" spans="2:7" s="38" customFormat="1" ht="15.75">
      <c r="B188" s="89"/>
      <c r="G188" s="61"/>
    </row>
    <row r="189" spans="2:7" s="38" customFormat="1" ht="15.75">
      <c r="B189" s="89"/>
      <c r="G189" s="61"/>
    </row>
    <row r="190" spans="2:7" s="38" customFormat="1" ht="15.75">
      <c r="B190" s="89"/>
      <c r="G190" s="61"/>
    </row>
    <row r="191" spans="2:7" s="38" customFormat="1" ht="15.75">
      <c r="B191" s="89"/>
      <c r="G191" s="61"/>
    </row>
    <row r="192" spans="2:7" s="38" customFormat="1" ht="15.75">
      <c r="B192" s="89"/>
      <c r="G192" s="61"/>
    </row>
    <row r="193" spans="2:7" s="38" customFormat="1" ht="15.75">
      <c r="B193" s="89"/>
      <c r="G193" s="61"/>
    </row>
    <row r="194" spans="2:7" s="38" customFormat="1" ht="15.75">
      <c r="B194" s="89"/>
      <c r="G194" s="61"/>
    </row>
    <row r="195" spans="2:7" s="38" customFormat="1" ht="15.75">
      <c r="B195" s="89"/>
      <c r="G195" s="61"/>
    </row>
    <row r="196" spans="2:7" s="38" customFormat="1" ht="15.75">
      <c r="B196" s="89"/>
      <c r="G196" s="61"/>
    </row>
    <row r="197" spans="2:7" s="38" customFormat="1" ht="15.75">
      <c r="B197" s="89"/>
      <c r="G197" s="61"/>
    </row>
    <row r="198" spans="2:7" s="38" customFormat="1" ht="15.75">
      <c r="B198" s="89"/>
      <c r="G198" s="61"/>
    </row>
    <row r="199" spans="2:7" s="38" customFormat="1" ht="15.75">
      <c r="B199" s="89"/>
      <c r="G199" s="61"/>
    </row>
    <row r="200" spans="2:7" s="38" customFormat="1" ht="15.75">
      <c r="B200" s="89"/>
      <c r="G200" s="61"/>
    </row>
    <row r="201" spans="2:7" s="38" customFormat="1" ht="15.75">
      <c r="B201" s="89"/>
      <c r="G201" s="61"/>
    </row>
    <row r="202" spans="2:7" s="38" customFormat="1" ht="15.75">
      <c r="B202" s="89"/>
      <c r="G202" s="61"/>
    </row>
    <row r="203" spans="2:7" s="38" customFormat="1" ht="15.75">
      <c r="B203" s="89"/>
      <c r="G203" s="61"/>
    </row>
    <row r="204" spans="2:7" s="38" customFormat="1" ht="15.75">
      <c r="B204" s="89"/>
      <c r="G204" s="61"/>
    </row>
    <row r="205" spans="2:7" s="38" customFormat="1" ht="15.75">
      <c r="B205" s="89"/>
      <c r="G205" s="61"/>
    </row>
    <row r="206" spans="2:7" s="38" customFormat="1" ht="15.75">
      <c r="B206" s="89"/>
      <c r="G206" s="61"/>
    </row>
    <row r="207" spans="2:7" s="38" customFormat="1" ht="15.75">
      <c r="B207" s="89"/>
      <c r="G207" s="61"/>
    </row>
    <row r="208" spans="2:7" s="38" customFormat="1" ht="15.75">
      <c r="B208" s="89"/>
      <c r="G208" s="61"/>
    </row>
    <row r="209" spans="2:7" s="38" customFormat="1" ht="15.75">
      <c r="B209" s="89"/>
      <c r="G209" s="61"/>
    </row>
    <row r="210" spans="2:7" s="38" customFormat="1" ht="15.75">
      <c r="B210" s="89"/>
      <c r="G210" s="61"/>
    </row>
    <row r="211" spans="2:7" s="38" customFormat="1" ht="15.75">
      <c r="B211" s="89"/>
      <c r="G211" s="61"/>
    </row>
    <row r="212" spans="2:7" s="38" customFormat="1" ht="15.75">
      <c r="B212" s="89"/>
      <c r="G212" s="61"/>
    </row>
    <row r="213" spans="2:7" s="38" customFormat="1" ht="15.75">
      <c r="B213" s="89"/>
      <c r="G213" s="61"/>
    </row>
    <row r="214" spans="2:7" s="38" customFormat="1" ht="15.75">
      <c r="B214" s="89"/>
      <c r="G214" s="61"/>
    </row>
    <row r="215" spans="2:7" s="38" customFormat="1" ht="15.75">
      <c r="B215" s="89"/>
      <c r="G215" s="61"/>
    </row>
    <row r="216" spans="2:7" s="38" customFormat="1" ht="15.75">
      <c r="B216" s="89"/>
      <c r="G216" s="61"/>
    </row>
    <row r="217" spans="2:7" s="38" customFormat="1" ht="15.75">
      <c r="B217" s="89"/>
      <c r="G217" s="61"/>
    </row>
    <row r="218" spans="2:7" s="38" customFormat="1" ht="15.75">
      <c r="B218" s="89"/>
      <c r="G218" s="61"/>
    </row>
    <row r="219" spans="2:7" s="38" customFormat="1" ht="15.75">
      <c r="B219" s="89"/>
      <c r="G219" s="61"/>
    </row>
    <row r="220" spans="2:7" s="38" customFormat="1" ht="15.75">
      <c r="B220" s="89"/>
      <c r="G220" s="61"/>
    </row>
    <row r="221" spans="2:7" s="38" customFormat="1" ht="15.75">
      <c r="B221" s="89"/>
      <c r="G221" s="61"/>
    </row>
    <row r="222" spans="2:7" s="38" customFormat="1" ht="15.75">
      <c r="B222" s="89"/>
      <c r="G222" s="61"/>
    </row>
    <row r="223" spans="2:7" s="38" customFormat="1" ht="15.75">
      <c r="B223" s="89"/>
      <c r="G223" s="61"/>
    </row>
    <row r="224" spans="2:7" s="38" customFormat="1" ht="15.75">
      <c r="B224" s="89"/>
      <c r="G224" s="61"/>
    </row>
    <row r="225" spans="2:7" s="38" customFormat="1" ht="15.75">
      <c r="B225" s="89"/>
      <c r="G225" s="61"/>
    </row>
    <row r="226" spans="2:7" s="38" customFormat="1" ht="15.75">
      <c r="B226" s="89"/>
      <c r="G226" s="61"/>
    </row>
    <row r="227" spans="2:7" s="38" customFormat="1" ht="15.75">
      <c r="B227" s="89"/>
      <c r="G227" s="61"/>
    </row>
    <row r="228" spans="2:7" s="38" customFormat="1" ht="15.75">
      <c r="B228" s="89"/>
      <c r="G228" s="61"/>
    </row>
    <row r="229" spans="2:7" s="38" customFormat="1" ht="15.75">
      <c r="B229" s="89"/>
      <c r="G229" s="61"/>
    </row>
    <row r="230" spans="2:7" s="38" customFormat="1" ht="15.75">
      <c r="B230" s="89"/>
      <c r="G230" s="61"/>
    </row>
    <row r="231" spans="2:7" s="38" customFormat="1" ht="15.75">
      <c r="B231" s="89"/>
      <c r="G231" s="6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8" customWidth="1"/>
    <col min="2" max="2" width="44.421875" style="38" customWidth="1"/>
    <col min="3" max="5" width="28.0039062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51"/>
      <c r="B1" s="51"/>
      <c r="C1" s="51"/>
      <c r="D1" s="51"/>
      <c r="E1" s="51"/>
      <c r="F1" s="51"/>
      <c r="G1" s="51"/>
    </row>
    <row r="2" spans="1:7" s="38" customFormat="1" ht="29.25" customHeight="1">
      <c r="A2" s="53" t="s">
        <v>70</v>
      </c>
      <c r="B2" s="53"/>
      <c r="C2" s="53"/>
      <c r="D2" s="53"/>
      <c r="E2" s="53"/>
      <c r="F2" s="54"/>
      <c r="G2" s="54"/>
    </row>
    <row r="3" spans="1:7" s="38" customFormat="1" ht="21" customHeight="1">
      <c r="A3" s="59" t="s">
        <v>26</v>
      </c>
      <c r="B3" s="56"/>
      <c r="C3" s="56"/>
      <c r="D3" s="56"/>
      <c r="E3" s="52" t="s">
        <v>2</v>
      </c>
      <c r="F3" s="51"/>
      <c r="G3" s="51"/>
    </row>
    <row r="4" spans="1:7" s="38" customFormat="1" ht="17.25" customHeight="1">
      <c r="A4" s="41" t="s">
        <v>52</v>
      </c>
      <c r="B4" s="41"/>
      <c r="C4" s="41" t="s">
        <v>71</v>
      </c>
      <c r="D4" s="41"/>
      <c r="E4" s="41"/>
      <c r="F4" s="51"/>
      <c r="G4" s="51"/>
    </row>
    <row r="5" spans="1:7" s="38" customFormat="1" ht="21" customHeight="1">
      <c r="A5" s="41" t="s">
        <v>55</v>
      </c>
      <c r="B5" s="41" t="s">
        <v>56</v>
      </c>
      <c r="C5" s="41" t="s">
        <v>29</v>
      </c>
      <c r="D5" s="41" t="s">
        <v>53</v>
      </c>
      <c r="E5" s="41" t="s">
        <v>54</v>
      </c>
      <c r="F5" s="51"/>
      <c r="G5" s="51"/>
    </row>
    <row r="6" spans="1:7" s="38" customFormat="1" ht="21" customHeight="1">
      <c r="A6" s="48" t="s">
        <v>43</v>
      </c>
      <c r="B6" s="48" t="s">
        <v>43</v>
      </c>
      <c r="C6" s="70">
        <v>1</v>
      </c>
      <c r="D6" s="70">
        <f>C6+1</f>
        <v>2</v>
      </c>
      <c r="E6" s="70">
        <f>D6+1</f>
        <v>3</v>
      </c>
      <c r="F6" s="51"/>
      <c r="G6" s="51"/>
    </row>
    <row r="7" spans="1:7" s="38" customFormat="1" ht="28.5" customHeight="1">
      <c r="A7" s="57"/>
      <c r="B7" s="57" t="s">
        <v>29</v>
      </c>
      <c r="C7" s="57">
        <v>4927.513673</v>
      </c>
      <c r="D7" s="57">
        <v>2317.228073</v>
      </c>
      <c r="E7" s="57">
        <v>2610.2856</v>
      </c>
      <c r="F7" s="51"/>
      <c r="G7" s="51"/>
    </row>
    <row r="8" spans="1:5" s="38" customFormat="1" ht="28.5" customHeight="1">
      <c r="A8" s="57" t="s">
        <v>44</v>
      </c>
      <c r="B8" s="57" t="s">
        <v>45</v>
      </c>
      <c r="C8" s="57">
        <v>4927.513673</v>
      </c>
      <c r="D8" s="57">
        <v>2317.228073</v>
      </c>
      <c r="E8" s="57">
        <v>2610.2856</v>
      </c>
    </row>
    <row r="9" spans="1:5" s="38" customFormat="1" ht="28.5" customHeight="1">
      <c r="A9" s="57" t="s">
        <v>46</v>
      </c>
      <c r="B9" s="57" t="s">
        <v>47</v>
      </c>
      <c r="C9" s="57">
        <v>4927.513673</v>
      </c>
      <c r="D9" s="57">
        <v>2317.228073</v>
      </c>
      <c r="E9" s="57">
        <v>2610.2856</v>
      </c>
    </row>
    <row r="10" spans="1:5" s="38" customFormat="1" ht="28.5" customHeight="1">
      <c r="A10" s="57" t="s">
        <v>48</v>
      </c>
      <c r="B10" s="57" t="s">
        <v>49</v>
      </c>
      <c r="C10" s="57">
        <v>4927.513673</v>
      </c>
      <c r="D10" s="57">
        <v>2317.228073</v>
      </c>
      <c r="E10" s="57">
        <v>2610.2856</v>
      </c>
    </row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  <row r="19" s="38" customFormat="1" ht="21" customHeight="1"/>
    <row r="20" s="38" customFormat="1" ht="21" customHeight="1"/>
    <row r="21" s="38" customFormat="1" ht="21" customHeight="1"/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8" customWidth="1"/>
    <col min="2" max="2" width="38.00390625" style="38" customWidth="1"/>
    <col min="3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1" customHeight="1">
      <c r="A1" s="51"/>
      <c r="B1" s="51"/>
      <c r="C1" s="51"/>
      <c r="D1" s="51"/>
      <c r="E1" s="51"/>
      <c r="F1" s="51"/>
      <c r="G1" s="51"/>
    </row>
    <row r="2" spans="1:7" s="38" customFormat="1" ht="29.25" customHeight="1">
      <c r="A2" s="53" t="s">
        <v>72</v>
      </c>
      <c r="B2" s="53"/>
      <c r="C2" s="53"/>
      <c r="D2" s="53"/>
      <c r="E2" s="53"/>
      <c r="F2" s="54"/>
      <c r="G2" s="54"/>
    </row>
    <row r="3" spans="1:7" s="38" customFormat="1" ht="21" customHeight="1">
      <c r="A3" s="59" t="s">
        <v>26</v>
      </c>
      <c r="B3" s="56"/>
      <c r="C3" s="56"/>
      <c r="D3" s="56"/>
      <c r="E3" s="52" t="s">
        <v>2</v>
      </c>
      <c r="F3" s="51"/>
      <c r="G3" s="51"/>
    </row>
    <row r="4" spans="1:7" s="38" customFormat="1" ht="17.25" customHeight="1">
      <c r="A4" s="41" t="s">
        <v>73</v>
      </c>
      <c r="B4" s="41"/>
      <c r="C4" s="41" t="s">
        <v>74</v>
      </c>
      <c r="D4" s="41"/>
      <c r="E4" s="41"/>
      <c r="F4" s="51"/>
      <c r="G4" s="51"/>
    </row>
    <row r="5" spans="1:7" s="38" customFormat="1" ht="21" customHeight="1">
      <c r="A5" s="41" t="s">
        <v>55</v>
      </c>
      <c r="B5" s="47" t="s">
        <v>56</v>
      </c>
      <c r="C5" s="69" t="s">
        <v>29</v>
      </c>
      <c r="D5" s="69" t="s">
        <v>75</v>
      </c>
      <c r="E5" s="69" t="s">
        <v>76</v>
      </c>
      <c r="F5" s="51"/>
      <c r="G5" s="51"/>
    </row>
    <row r="6" spans="1:7" s="38" customFormat="1" ht="21" customHeight="1">
      <c r="A6" s="48" t="s">
        <v>43</v>
      </c>
      <c r="B6" s="48" t="s">
        <v>43</v>
      </c>
      <c r="C6" s="70">
        <v>1</v>
      </c>
      <c r="D6" s="70">
        <f>C6+1</f>
        <v>2</v>
      </c>
      <c r="E6" s="70">
        <f>D6+1</f>
        <v>3</v>
      </c>
      <c r="F6" s="51"/>
      <c r="G6" s="51"/>
    </row>
    <row r="7" spans="1:8" s="38" customFormat="1" ht="27" customHeight="1">
      <c r="A7" s="42"/>
      <c r="B7" s="42" t="s">
        <v>29</v>
      </c>
      <c r="C7" s="67">
        <v>2317.228073</v>
      </c>
      <c r="D7" s="67">
        <v>2316.700073</v>
      </c>
      <c r="E7" s="67">
        <v>0.528</v>
      </c>
      <c r="F7" s="71"/>
      <c r="G7" s="71"/>
      <c r="H7" s="50"/>
    </row>
    <row r="8" spans="1:5" s="38" customFormat="1" ht="27" customHeight="1">
      <c r="A8" s="42" t="s">
        <v>77</v>
      </c>
      <c r="B8" s="42" t="s">
        <v>78</v>
      </c>
      <c r="C8" s="67">
        <v>2231.400473</v>
      </c>
      <c r="D8" s="67">
        <v>2231.400473</v>
      </c>
      <c r="E8" s="67"/>
    </row>
    <row r="9" spans="1:5" s="38" customFormat="1" ht="27" customHeight="1">
      <c r="A9" s="42" t="s">
        <v>79</v>
      </c>
      <c r="B9" s="42" t="s">
        <v>80</v>
      </c>
      <c r="C9" s="67">
        <v>737.7836</v>
      </c>
      <c r="D9" s="67">
        <v>737.7836</v>
      </c>
      <c r="E9" s="67"/>
    </row>
    <row r="10" spans="1:5" s="38" customFormat="1" ht="27" customHeight="1">
      <c r="A10" s="42" t="s">
        <v>81</v>
      </c>
      <c r="B10" s="42" t="s">
        <v>82</v>
      </c>
      <c r="C10" s="67">
        <v>348.0696</v>
      </c>
      <c r="D10" s="67">
        <v>348.0696</v>
      </c>
      <c r="E10" s="67"/>
    </row>
    <row r="11" spans="1:5" s="38" customFormat="1" ht="27" customHeight="1">
      <c r="A11" s="42" t="s">
        <v>83</v>
      </c>
      <c r="B11" s="42" t="s">
        <v>84</v>
      </c>
      <c r="C11" s="67">
        <v>113.4144</v>
      </c>
      <c r="D11" s="67">
        <v>113.4144</v>
      </c>
      <c r="E11" s="67"/>
    </row>
    <row r="12" spans="1:5" s="38" customFormat="1" ht="27" customHeight="1">
      <c r="A12" s="42" t="s">
        <v>85</v>
      </c>
      <c r="B12" s="42" t="s">
        <v>86</v>
      </c>
      <c r="C12" s="67">
        <v>435.338</v>
      </c>
      <c r="D12" s="67">
        <v>435.338</v>
      </c>
      <c r="E12" s="67"/>
    </row>
    <row r="13" spans="1:5" s="38" customFormat="1" ht="27" customHeight="1">
      <c r="A13" s="42" t="s">
        <v>87</v>
      </c>
      <c r="B13" s="42" t="s">
        <v>88</v>
      </c>
      <c r="C13" s="67">
        <v>258.740864</v>
      </c>
      <c r="D13" s="67">
        <v>258.740864</v>
      </c>
      <c r="E13" s="67"/>
    </row>
    <row r="14" spans="1:5" s="38" customFormat="1" ht="27" customHeight="1">
      <c r="A14" s="42" t="s">
        <v>89</v>
      </c>
      <c r="B14" s="42" t="s">
        <v>90</v>
      </c>
      <c r="C14" s="67">
        <v>122.337605</v>
      </c>
      <c r="D14" s="67">
        <v>122.337605</v>
      </c>
      <c r="E14" s="67"/>
    </row>
    <row r="15" spans="1:5" s="38" customFormat="1" ht="27" customHeight="1">
      <c r="A15" s="42" t="s">
        <v>91</v>
      </c>
      <c r="B15" s="42" t="s">
        <v>92</v>
      </c>
      <c r="C15" s="67">
        <v>55.814743</v>
      </c>
      <c r="D15" s="67">
        <v>55.814743</v>
      </c>
      <c r="E15" s="67"/>
    </row>
    <row r="16" spans="1:5" s="38" customFormat="1" ht="27" customHeight="1">
      <c r="A16" s="42" t="s">
        <v>93</v>
      </c>
      <c r="B16" s="42" t="s">
        <v>94</v>
      </c>
      <c r="C16" s="67">
        <v>7.614365</v>
      </c>
      <c r="D16" s="67">
        <v>7.614365</v>
      </c>
      <c r="E16" s="67"/>
    </row>
    <row r="17" spans="1:5" s="38" customFormat="1" ht="27" customHeight="1">
      <c r="A17" s="42" t="s">
        <v>95</v>
      </c>
      <c r="B17" s="42" t="s">
        <v>96</v>
      </c>
      <c r="C17" s="67">
        <v>152.287296</v>
      </c>
      <c r="D17" s="67">
        <v>152.287296</v>
      </c>
      <c r="E17" s="67"/>
    </row>
    <row r="18" spans="1:5" s="38" customFormat="1" ht="27" customHeight="1">
      <c r="A18" s="42" t="s">
        <v>97</v>
      </c>
      <c r="B18" s="42" t="s">
        <v>98</v>
      </c>
      <c r="C18" s="67">
        <v>0.528</v>
      </c>
      <c r="D18" s="67"/>
      <c r="E18" s="67">
        <v>0.528</v>
      </c>
    </row>
    <row r="19" spans="1:5" s="38" customFormat="1" ht="27" customHeight="1">
      <c r="A19" s="42" t="s">
        <v>99</v>
      </c>
      <c r="B19" s="42" t="s">
        <v>100</v>
      </c>
      <c r="C19" s="67">
        <v>0.528</v>
      </c>
      <c r="D19" s="67"/>
      <c r="E19" s="67">
        <v>0.528</v>
      </c>
    </row>
    <row r="20" spans="1:5" s="38" customFormat="1" ht="27" customHeight="1">
      <c r="A20" s="42" t="s">
        <v>101</v>
      </c>
      <c r="B20" s="42" t="s">
        <v>102</v>
      </c>
      <c r="C20" s="67">
        <v>85.2996</v>
      </c>
      <c r="D20" s="67">
        <v>85.2996</v>
      </c>
      <c r="E20" s="67"/>
    </row>
    <row r="21" spans="1:5" s="38" customFormat="1" ht="27" customHeight="1">
      <c r="A21" s="42" t="s">
        <v>103</v>
      </c>
      <c r="B21" s="42" t="s">
        <v>104</v>
      </c>
      <c r="C21" s="67">
        <v>2.0196</v>
      </c>
      <c r="D21" s="67">
        <v>2.0196</v>
      </c>
      <c r="E21" s="67"/>
    </row>
    <row r="22" spans="1:5" s="38" customFormat="1" ht="27" customHeight="1">
      <c r="A22" s="42" t="s">
        <v>105</v>
      </c>
      <c r="B22" s="42" t="s">
        <v>106</v>
      </c>
      <c r="C22" s="67">
        <v>83.28</v>
      </c>
      <c r="D22" s="67">
        <v>83.28</v>
      </c>
      <c r="E22" s="67"/>
    </row>
    <row r="23" s="38" customFormat="1" ht="21" customHeight="1"/>
    <row r="24" s="38" customFormat="1" ht="21" customHeight="1"/>
    <row r="25" s="38" customFormat="1" ht="21" customHeight="1"/>
    <row r="26" s="38" customFormat="1" ht="21" customHeight="1"/>
    <row r="27" s="38" customFormat="1" ht="21" customHeight="1"/>
    <row r="28" s="38" customFormat="1" ht="21" customHeight="1"/>
    <row r="29" s="38" customFormat="1" ht="21" customHeight="1"/>
    <row r="30" s="38" customFormat="1" ht="21" customHeight="1"/>
    <row r="31" s="38" customFormat="1" ht="21" customHeight="1"/>
    <row r="32" s="38" customFormat="1" ht="21" customHeight="1"/>
    <row r="33" s="3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8" customWidth="1"/>
    <col min="2" max="2" width="38.00390625" style="38" customWidth="1"/>
    <col min="3" max="3" width="17.7109375" style="38" customWidth="1"/>
    <col min="4" max="4" width="15.140625" style="38" customWidth="1"/>
    <col min="5" max="5" width="14.28125" style="38" customWidth="1"/>
    <col min="6" max="6" width="15.57421875" style="38" customWidth="1"/>
    <col min="7" max="7" width="29.7109375" style="38" customWidth="1"/>
    <col min="8" max="8" width="9.140625" style="38" customWidth="1"/>
  </cols>
  <sheetData>
    <row r="1" spans="5:7" s="38" customFormat="1" ht="22.5" customHeight="1">
      <c r="E1" s="60" t="s">
        <v>107</v>
      </c>
      <c r="F1" s="60"/>
      <c r="G1" s="60"/>
    </row>
    <row r="2" spans="1:7" s="38" customFormat="1" ht="30" customHeight="1">
      <c r="A2" s="53" t="s">
        <v>108</v>
      </c>
      <c r="B2" s="53"/>
      <c r="C2" s="53"/>
      <c r="D2" s="53"/>
      <c r="E2" s="53"/>
      <c r="F2" s="53"/>
      <c r="G2" s="53"/>
    </row>
    <row r="3" spans="1:7" s="38" customFormat="1" ht="18" customHeight="1">
      <c r="A3" s="55" t="s">
        <v>51</v>
      </c>
      <c r="B3" s="55"/>
      <c r="C3" s="55"/>
      <c r="D3" s="55"/>
      <c r="E3" s="61"/>
      <c r="F3" s="61"/>
      <c r="G3" s="52" t="s">
        <v>2</v>
      </c>
    </row>
    <row r="4" spans="1:7" s="38" customFormat="1" ht="31.5" customHeight="1">
      <c r="A4" s="41" t="s">
        <v>109</v>
      </c>
      <c r="B4" s="41" t="s">
        <v>110</v>
      </c>
      <c r="C4" s="41" t="s">
        <v>29</v>
      </c>
      <c r="D4" s="62" t="s">
        <v>111</v>
      </c>
      <c r="E4" s="62" t="s">
        <v>112</v>
      </c>
      <c r="F4" s="62" t="s">
        <v>113</v>
      </c>
      <c r="G4" s="62" t="s">
        <v>114</v>
      </c>
    </row>
    <row r="5" spans="1:7" s="38" customFormat="1" ht="12" customHeight="1">
      <c r="A5" s="41"/>
      <c r="B5" s="41"/>
      <c r="C5" s="41"/>
      <c r="D5" s="62"/>
      <c r="E5" s="62"/>
      <c r="F5" s="62"/>
      <c r="G5" s="62"/>
    </row>
    <row r="6" spans="1:7" s="38" customFormat="1" ht="21.75" customHeight="1">
      <c r="A6" s="63" t="s">
        <v>43</v>
      </c>
      <c r="B6" s="63" t="s">
        <v>43</v>
      </c>
      <c r="C6" s="64">
        <v>1</v>
      </c>
      <c r="D6" s="64">
        <v>2</v>
      </c>
      <c r="E6" s="64">
        <v>3</v>
      </c>
      <c r="F6" s="64">
        <v>4</v>
      </c>
      <c r="G6" s="65">
        <v>5</v>
      </c>
    </row>
    <row r="7" spans="1:7" s="38" customFormat="1" ht="27.75" customHeight="1">
      <c r="A7" s="66" t="s">
        <v>115</v>
      </c>
      <c r="B7" s="66" t="s">
        <v>116</v>
      </c>
      <c r="C7" s="67">
        <v>4.75</v>
      </c>
      <c r="D7" s="67"/>
      <c r="E7" s="68">
        <v>4.75</v>
      </c>
      <c r="F7" s="67"/>
      <c r="G7" s="67"/>
    </row>
    <row r="8" s="38" customFormat="1" ht="15"/>
    <row r="9" s="38" customFormat="1" ht="15"/>
    <row r="10" s="38" customFormat="1" ht="15"/>
    <row r="11" s="38" customFormat="1" ht="15"/>
    <row r="12" s="38" customFormat="1" ht="15"/>
    <row r="13" s="38" customFormat="1" ht="15"/>
    <row r="14" s="38" customFormat="1" ht="15"/>
    <row r="15" s="38" customFormat="1" ht="15"/>
    <row r="16" s="38" customFormat="1" ht="15"/>
    <row r="17" s="38" customFormat="1" ht="15"/>
    <row r="18" s="38" customFormat="1" ht="15"/>
    <row r="19" s="38" customFormat="1" ht="15"/>
    <row r="20" s="38" customFormat="1" ht="15"/>
    <row r="21" s="38" customFormat="1" ht="15"/>
    <row r="22" s="38" customFormat="1" ht="15"/>
    <row r="23" s="38" customFormat="1" ht="15"/>
    <row r="24" s="38" customFormat="1" ht="15"/>
    <row r="25" s="38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8" customWidth="1"/>
    <col min="2" max="2" width="49.140625" style="38" customWidth="1"/>
    <col min="3" max="3" width="32.00390625" style="38" customWidth="1"/>
    <col min="4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2.5" customHeight="1">
      <c r="A1" s="51"/>
      <c r="B1" s="51"/>
      <c r="C1" s="51"/>
      <c r="D1" s="58" t="s">
        <v>117</v>
      </c>
      <c r="E1" s="56"/>
      <c r="F1" s="51"/>
      <c r="G1" s="51"/>
    </row>
    <row r="2" spans="1:7" s="38" customFormat="1" ht="29.25" customHeight="1">
      <c r="A2" s="53" t="s">
        <v>118</v>
      </c>
      <c r="B2" s="53"/>
      <c r="C2" s="53"/>
      <c r="D2" s="53"/>
      <c r="E2" s="53"/>
      <c r="F2" s="54"/>
      <c r="G2" s="54"/>
    </row>
    <row r="3" spans="1:7" s="38" customFormat="1" ht="21" customHeight="1">
      <c r="A3" s="59"/>
      <c r="B3" s="56"/>
      <c r="C3" s="56"/>
      <c r="D3" s="56"/>
      <c r="E3" s="52" t="s">
        <v>2</v>
      </c>
      <c r="F3" s="51"/>
      <c r="G3" s="51"/>
    </row>
    <row r="4" spans="1:7" s="38" customFormat="1" ht="24.75" customHeight="1">
      <c r="A4" s="41" t="s">
        <v>52</v>
      </c>
      <c r="B4" s="41"/>
      <c r="C4" s="41" t="s">
        <v>71</v>
      </c>
      <c r="D4" s="41"/>
      <c r="E4" s="41"/>
      <c r="F4" s="51"/>
      <c r="G4" s="51"/>
    </row>
    <row r="5" spans="1:7" s="38" customFormat="1" ht="21" customHeight="1">
      <c r="A5" s="41" t="s">
        <v>55</v>
      </c>
      <c r="B5" s="41" t="s">
        <v>56</v>
      </c>
      <c r="C5" s="41" t="s">
        <v>29</v>
      </c>
      <c r="D5" s="41" t="s">
        <v>53</v>
      </c>
      <c r="E5" s="41" t="s">
        <v>54</v>
      </c>
      <c r="F5" s="51"/>
      <c r="G5" s="51"/>
    </row>
    <row r="6" spans="1:8" s="38" customFormat="1" ht="21" customHeight="1">
      <c r="A6" s="41" t="s">
        <v>43</v>
      </c>
      <c r="B6" s="41" t="s">
        <v>43</v>
      </c>
      <c r="C6" s="41">
        <v>1</v>
      </c>
      <c r="D6" s="41">
        <f>C6+1</f>
        <v>2</v>
      </c>
      <c r="E6" s="41">
        <f>D6+1</f>
        <v>3</v>
      </c>
      <c r="F6" s="51"/>
      <c r="G6" s="51"/>
      <c r="H6" s="50"/>
    </row>
    <row r="7" spans="1:7" s="38" customFormat="1" ht="27" customHeight="1">
      <c r="A7" s="42"/>
      <c r="B7" s="42"/>
      <c r="C7" s="57"/>
      <c r="D7" s="57"/>
      <c r="E7" s="57"/>
      <c r="F7" s="51"/>
      <c r="G7" s="51"/>
    </row>
    <row r="8" s="38" customFormat="1" ht="21" customHeight="1"/>
    <row r="9" s="38" customFormat="1" ht="21" customHeight="1"/>
    <row r="10" s="38" customFormat="1" ht="21" customHeight="1"/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8" customWidth="1"/>
    <col min="2" max="2" width="49.140625" style="38" customWidth="1"/>
    <col min="3" max="3" width="32.00390625" style="38" customWidth="1"/>
    <col min="4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6.25" customHeight="1">
      <c r="A1" s="51"/>
      <c r="B1" s="51"/>
      <c r="C1" s="52" t="s">
        <v>119</v>
      </c>
      <c r="D1" s="52"/>
      <c r="E1" s="52"/>
      <c r="F1" s="51"/>
      <c r="G1" s="51"/>
    </row>
    <row r="2" spans="1:7" s="38" customFormat="1" ht="29.25" customHeight="1">
      <c r="A2" s="53" t="s">
        <v>120</v>
      </c>
      <c r="B2" s="53"/>
      <c r="C2" s="53"/>
      <c r="D2" s="53"/>
      <c r="E2" s="53"/>
      <c r="F2" s="54"/>
      <c r="G2" s="54"/>
    </row>
    <row r="3" spans="1:7" s="38" customFormat="1" ht="21" customHeight="1">
      <c r="A3" s="55" t="s">
        <v>1</v>
      </c>
      <c r="B3" s="56"/>
      <c r="C3" s="56"/>
      <c r="D3" s="56"/>
      <c r="E3" s="52" t="s">
        <v>2</v>
      </c>
      <c r="F3" s="51"/>
      <c r="G3" s="51"/>
    </row>
    <row r="4" spans="1:7" s="38" customFormat="1" ht="25.5" customHeight="1">
      <c r="A4" s="41" t="s">
        <v>52</v>
      </c>
      <c r="B4" s="41"/>
      <c r="C4" s="41" t="s">
        <v>71</v>
      </c>
      <c r="D4" s="41"/>
      <c r="E4" s="41"/>
      <c r="F4" s="51"/>
      <c r="G4" s="51"/>
    </row>
    <row r="5" spans="1:7" s="38" customFormat="1" ht="28.5" customHeight="1">
      <c r="A5" s="41" t="s">
        <v>55</v>
      </c>
      <c r="B5" s="41" t="s">
        <v>56</v>
      </c>
      <c r="C5" s="41" t="s">
        <v>29</v>
      </c>
      <c r="D5" s="41" t="s">
        <v>53</v>
      </c>
      <c r="E5" s="41" t="s">
        <v>54</v>
      </c>
      <c r="F5" s="51"/>
      <c r="G5" s="51"/>
    </row>
    <row r="6" spans="1:8" s="38" customFormat="1" ht="21" customHeight="1">
      <c r="A6" s="41" t="s">
        <v>43</v>
      </c>
      <c r="B6" s="41" t="s">
        <v>43</v>
      </c>
      <c r="C6" s="41">
        <v>1</v>
      </c>
      <c r="D6" s="41">
        <f>C6+1</f>
        <v>2</v>
      </c>
      <c r="E6" s="41">
        <f>D6+1</f>
        <v>3</v>
      </c>
      <c r="F6" s="51"/>
      <c r="G6" s="51"/>
      <c r="H6" s="50"/>
    </row>
    <row r="7" spans="1:7" s="38" customFormat="1" ht="27" customHeight="1">
      <c r="A7" s="42"/>
      <c r="B7" s="42"/>
      <c r="C7" s="57"/>
      <c r="D7" s="57"/>
      <c r="E7" s="57"/>
      <c r="F7" s="51"/>
      <c r="G7" s="51"/>
    </row>
    <row r="8" s="38" customFormat="1" ht="21" customHeight="1"/>
    <row r="9" s="38" customFormat="1" ht="21" customHeight="1"/>
    <row r="10" s="38" customFormat="1" ht="21" customHeight="1"/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十二月</cp:lastModifiedBy>
  <dcterms:created xsi:type="dcterms:W3CDTF">2023-02-01T03:23:20Z</dcterms:created>
  <dcterms:modified xsi:type="dcterms:W3CDTF">2023-02-17T08:28:20Z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B301F16A29304676919C3CFA42EF6F22</vt:lpwstr>
  </property>
</Properties>
</file>